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elislm2\Documents\"/>
    </mc:Choice>
  </mc:AlternateContent>
  <bookViews>
    <workbookView xWindow="0" yWindow="0" windowWidth="19200" windowHeight="7305"/>
  </bookViews>
  <sheets>
    <sheet name="HLD overview" sheetId="4" r:id="rId1"/>
    <sheet name="Champions" sheetId="2" r:id="rId2"/>
    <sheet name="Ad Hoc meeting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13" i="4"/>
  <c r="A19" i="4" s="1"/>
  <c r="A25" i="4" s="1"/>
  <c r="A30" i="4" s="1"/>
  <c r="A35" i="4" s="1"/>
  <c r="A40" i="4" s="1"/>
</calcChain>
</file>

<file path=xl/sharedStrings.xml><?xml version="1.0" encoding="utf-8"?>
<sst xmlns="http://schemas.openxmlformats.org/spreadsheetml/2006/main" count="356" uniqueCount="258">
  <si>
    <t>Topic</t>
  </si>
  <si>
    <t>Activities</t>
  </si>
  <si>
    <t>Timing</t>
  </si>
  <si>
    <t>Week 1</t>
  </si>
  <si>
    <t>Current State (Upstream)</t>
  </si>
  <si>
    <t>Day</t>
  </si>
  <si>
    <t>Sub-topic</t>
  </si>
  <si>
    <t>Documentation/Prep</t>
  </si>
  <si>
    <t>Discuss variations across departments</t>
  </si>
  <si>
    <t>Understand the e-tendering process; people, process, tech, issues</t>
  </si>
  <si>
    <t>Week 2</t>
  </si>
  <si>
    <t>Current State (Downstream)</t>
  </si>
  <si>
    <t>Week 3</t>
  </si>
  <si>
    <t>Playback fit-gap and requirements validation to PSPC</t>
  </si>
  <si>
    <t>Internal working session to finalize draft req'ts validation</t>
  </si>
  <si>
    <t>Internal working session to finalize draft fit-gap findings</t>
  </si>
  <si>
    <t>SAP Ariba/FG demo to PSPC EPS team</t>
  </si>
  <si>
    <t>Internal prep for following week Future State</t>
  </si>
  <si>
    <t>Week 4</t>
  </si>
  <si>
    <t>Fit-gap against Ariba/ Fieldglass &amp;
Validation of Requirements</t>
  </si>
  <si>
    <t>Understand the vendor &amp; item master mgmt process today: people, process, tech, issues</t>
  </si>
  <si>
    <t>Future State Design - Overall Vision</t>
  </si>
  <si>
    <t>Internal documentation</t>
  </si>
  <si>
    <t>Downstream - E2E business process framework workshop (L1 - L3)</t>
  </si>
  <si>
    <t>Upstream - E2E business process framework workshop (L1 - L3)</t>
  </si>
  <si>
    <t>Envisioning Procurement Modernization - what does this mean</t>
  </si>
  <si>
    <t>Envisioning the initial roadmap</t>
  </si>
  <si>
    <t>Envisioning the E2E business (Procurement) blueprint</t>
  </si>
  <si>
    <t>Procurement Modernization</t>
  </si>
  <si>
    <t>Business Blueprint</t>
  </si>
  <si>
    <t>Procurement Roadmap</t>
  </si>
  <si>
    <t>Upstream</t>
  </si>
  <si>
    <t>Downstream</t>
  </si>
  <si>
    <t>Week 5</t>
  </si>
  <si>
    <t>Future State Design - Business Processes</t>
  </si>
  <si>
    <t>Internal team/documentation</t>
  </si>
  <si>
    <t>Week 6</t>
  </si>
  <si>
    <t>Collaboration Hub</t>
  </si>
  <si>
    <t xml:space="preserve">Internal prep </t>
  </si>
  <si>
    <t>Week 7</t>
  </si>
  <si>
    <t>Week 8</t>
  </si>
  <si>
    <t>High Level Design</t>
  </si>
  <si>
    <t>Final documentation</t>
  </si>
  <si>
    <t>TBD</t>
  </si>
  <si>
    <t>Collaboration Hub - Close/Sign-off/Celebration</t>
  </si>
  <si>
    <t>Final Deliverable</t>
  </si>
  <si>
    <t>Dates (2wk)</t>
  </si>
  <si>
    <t>Understand the Source to Contract process today; people, process, tech, issues</t>
  </si>
  <si>
    <t>Understand complexities in Contracting - contract clauses, contract simplification, complexity and risk assessment process (risk based approvals), complex contracting for major procurements</t>
  </si>
  <si>
    <t>(AM) - IT Services example; (PM) Construction Services example
Understand the Services Proc process today: people, process, tech, issues</t>
  </si>
  <si>
    <t>Supplier Enablement (External)</t>
  </si>
  <si>
    <t>Supplier community input</t>
  </si>
  <si>
    <t>(AM) - Supplier onboarding, channels, process, policies</t>
  </si>
  <si>
    <t>Business process validation workshop (upstream)</t>
  </si>
  <si>
    <t>Business process validation workshop (downstream)</t>
  </si>
  <si>
    <t>Internal prep/documentation</t>
  </si>
  <si>
    <t>No meetings</t>
  </si>
  <si>
    <t>Services Procurement (Acquisitions Program)</t>
  </si>
  <si>
    <t>Source to Contract (Acquisitions Program - Goods)</t>
  </si>
  <si>
    <t>Contract- Complexity (Acquisitions Program - Goods)</t>
  </si>
  <si>
    <t>E-tendering (Acquisitions Program - Goods)</t>
  </si>
  <si>
    <t>Supplier Enablement (Acquisitions Program)</t>
  </si>
  <si>
    <t>Source to Contract (OGDs - Goods)</t>
  </si>
  <si>
    <t>Procure-to-Pay (OGDs - Goods + Services)</t>
  </si>
  <si>
    <t>Holiday</t>
  </si>
  <si>
    <t xml:space="preserve">Requirements validation (Internal only, no meetings planned) </t>
  </si>
  <si>
    <t>Business Process Design (Internal, no meetings)</t>
  </si>
  <si>
    <t>Business Process Design (Acquisitions Program + OGD)</t>
  </si>
  <si>
    <t>Understand the P2P (including catalogues) process today: people, process, tech, issues</t>
  </si>
  <si>
    <t>Procure-to-Pay (Acquisitions Program - Goods, OGDs Finance)</t>
  </si>
  <si>
    <t>Master data - vendor/item (Acquisitions Program + OGDs Finance)</t>
  </si>
  <si>
    <t>Meeting Room</t>
  </si>
  <si>
    <t>Hunter</t>
  </si>
  <si>
    <t>X</t>
  </si>
  <si>
    <t>Bryson/Hunter</t>
  </si>
  <si>
    <t>Rideau-Laughlin</t>
  </si>
  <si>
    <t>Rideau-Laughlin/Ottawa</t>
  </si>
  <si>
    <t>Ottawa/Colonel By</t>
  </si>
  <si>
    <t>AM: Ottawa
PM: Hunter</t>
  </si>
  <si>
    <t>Mon, Aug 20 (AM/PM)</t>
  </si>
  <si>
    <t>Tue, Aug 21 (AM)</t>
  </si>
  <si>
    <t>Tue, Aug 21 (PM)</t>
  </si>
  <si>
    <t>Wed, Aug 22 (AM)</t>
  </si>
  <si>
    <t>Thu, Aug 23</t>
  </si>
  <si>
    <t>Fri, Aug 24</t>
  </si>
  <si>
    <t>Mon, Aug 27 (AM/PM)</t>
  </si>
  <si>
    <t>Tue, Aug 28 (AM/PM)</t>
  </si>
  <si>
    <t>Wed, Aug 29 (AM)</t>
  </si>
  <si>
    <t>Thu, Aug 30 (AM/PM)</t>
  </si>
  <si>
    <t>Fri, Aug 31</t>
  </si>
  <si>
    <t>Mon, Sept 3 - Labour Day</t>
  </si>
  <si>
    <t>Tue, Sept 4</t>
  </si>
  <si>
    <t>Wed, Sept 5 (AM)</t>
  </si>
  <si>
    <t>Wed, Sept 5 (PM)</t>
  </si>
  <si>
    <t>Thu, Sept 6 (AM/PM)</t>
  </si>
  <si>
    <t>Fri, Sept 7</t>
  </si>
  <si>
    <t>Mon, Sept 10 (PM)</t>
  </si>
  <si>
    <t>Tue, Sept 11 (AM)</t>
  </si>
  <si>
    <t>Tue, Sept 11 (PM)</t>
  </si>
  <si>
    <t>Wed, Sept 12 (AM/PM)</t>
  </si>
  <si>
    <t>Thu, Sept 13 (AM/PM)</t>
  </si>
  <si>
    <t>Fri, Sept 14</t>
  </si>
  <si>
    <t>Mon, Sept 17</t>
  </si>
  <si>
    <t>Tue, Sept 18</t>
  </si>
  <si>
    <t>Wed, Sept 19</t>
  </si>
  <si>
    <t>Thu, Sept 20</t>
  </si>
  <si>
    <t>Fri, Sept 21</t>
  </si>
  <si>
    <t>Mon, Sept 24</t>
  </si>
  <si>
    <t>Tue, Sept 25</t>
  </si>
  <si>
    <t>Wed, Sept 26</t>
  </si>
  <si>
    <t>Thu, Sept 27</t>
  </si>
  <si>
    <t>Fri, Sept 28</t>
  </si>
  <si>
    <t>Mon, Oct 1</t>
  </si>
  <si>
    <t>Tue, Oct 2</t>
  </si>
  <si>
    <t>Wed, Oct 3</t>
  </si>
  <si>
    <t>Thu, Oct 4</t>
  </si>
  <si>
    <t>Fri, Oct 5</t>
  </si>
  <si>
    <t>Mon, Oct 8 - Thanksgiving</t>
  </si>
  <si>
    <t>Tue, Oct 9</t>
  </si>
  <si>
    <t>Wed, Oct 10</t>
  </si>
  <si>
    <t>Thu, Oct 11</t>
  </si>
  <si>
    <t>Fri, Oct 12</t>
  </si>
  <si>
    <t xml:space="preserve">Participants </t>
  </si>
  <si>
    <t>OGDs</t>
  </si>
  <si>
    <t>Bryson for demo</t>
  </si>
  <si>
    <t>Hunter for supplier enablement</t>
  </si>
  <si>
    <t>Breakout team A: Sourcing    Breakout Team B: Procure to Order</t>
  </si>
  <si>
    <t>List of OGD champions per session</t>
  </si>
  <si>
    <t>List of PSPC champions</t>
  </si>
  <si>
    <t>First Name</t>
  </si>
  <si>
    <t>Last name</t>
  </si>
  <si>
    <t xml:space="preserve">Department </t>
  </si>
  <si>
    <t>Ad hoc Meetings Tuesday September 4</t>
  </si>
  <si>
    <t xml:space="preserve">Alain </t>
  </si>
  <si>
    <t>Dorion</t>
  </si>
  <si>
    <t>TPSGC</t>
  </si>
  <si>
    <t>Email</t>
  </si>
  <si>
    <t>alain.dorion@tpsgc-pwgsc.gc.ca</t>
  </si>
  <si>
    <t>Objective</t>
  </si>
  <si>
    <t xml:space="preserve">Questions to prepare </t>
  </si>
  <si>
    <t xml:space="preserve">Harold </t>
  </si>
  <si>
    <t>Lessard</t>
  </si>
  <si>
    <t>harold.lessard@cra.arc.gc.ca</t>
  </si>
  <si>
    <t>CRA</t>
  </si>
  <si>
    <t>Priority</t>
  </si>
  <si>
    <t xml:space="preserve">Richard </t>
  </si>
  <si>
    <t>Moores</t>
  </si>
  <si>
    <t>SSC</t>
  </si>
  <si>
    <t xml:space="preserve">Maya </t>
  </si>
  <si>
    <t>Schwartz</t>
  </si>
  <si>
    <t>maya.schwartz@tbs-sct.gc.ca</t>
  </si>
  <si>
    <t>Finance</t>
  </si>
  <si>
    <t>Aline</t>
  </si>
  <si>
    <t>Ngarukiyintwali</t>
  </si>
  <si>
    <t>aline.ngarukiyintwali@tpsgc-pwgsc.gc.ca</t>
  </si>
  <si>
    <t>PSPC</t>
  </si>
  <si>
    <t>DND</t>
  </si>
  <si>
    <t>-What changes have been implemented to the SAP requesitioning process?
-Where does Ariba need to integerate into SAP based on these requirements?
-Can you share current state documentation we can study during this meeting?</t>
  </si>
  <si>
    <t>-Identify the deviations and pain points in the process maps ?
-How are your contracts structured differently from typical PSPC contracts?
-Walk us through the typical lifecycle of a contruction contract from source to settle</t>
  </si>
  <si>
    <t>- What modules are you using? 
- Are you using Ariba for sourcing, contracting, purchasing, invoicing? 
-What were the biggest isssues through the implementation?
-Are you leveraging the Ariba network?
-What is working well for you in Ariba?
-What were the biggest issues during the implementations?
-What are your major gaps?
-What are the biggest pain points?</t>
  </si>
  <si>
    <t>- You only use the Ivalua buying module, conifrm how the sourcing purchasing receiving and invoicing is performed. 
- Are you using Ivalua for sourcing, contracting, purchasing, invoicing? 
-What were the biggest isssues through the implementation?
-Are you leveraging the Ivalua network?
-What is working well for you in Ivalua?
-What were the biggest issues during the implementations?
-What are your major gaps?
-What are the biggest pain points?</t>
  </si>
  <si>
    <t xml:space="preserve">CRA has been using Ariba for 10 years, we want to know about the implementation and the challenges. </t>
  </si>
  <si>
    <t>-What is the future state vision of the system architecture
-What are your timelines?
-Do you intend to keep your ERP on premise?</t>
  </si>
  <si>
    <t>Aline has been working with solutions architects, we would like to meet with the team.</t>
  </si>
  <si>
    <t>Finance has been working with SAP and have entered the implementation phase.</t>
  </si>
  <si>
    <t>SSC has Ivalua, we want to understand how this fits with Ariba</t>
  </si>
  <si>
    <t xml:space="preserve">We wish to meet with DND to understand the deviation and variations in their process. It was indicated to us that they vary from the existing process, especially from a sensitive standpoint. </t>
  </si>
  <si>
    <t>PSPC - Services and Technology Acquisition Management Sector</t>
  </si>
  <si>
    <t>Treasury Board Secretary – Acquired Services and Assets Sector</t>
  </si>
  <si>
    <t>PSPC – Commercial and Alternative Acquisitions Management Sector</t>
  </si>
  <si>
    <t>Land and Aerospace Equipment Procurement and Support Sector</t>
  </si>
  <si>
    <t>PSPC - Strategic Planning, Administration and Renewal Sector</t>
  </si>
  <si>
    <t>PSPC - Acquisitions Program Transformation Sector</t>
  </si>
  <si>
    <t>PSPC – Strategic Policy Sector</t>
  </si>
  <si>
    <t>Treasury Board Secretariat – Financial Management Transformation Sector</t>
  </si>
  <si>
    <t xml:space="preserve">Mejuine </t>
  </si>
  <si>
    <t>Chow</t>
  </si>
  <si>
    <t xml:space="preserve">Dan </t>
  </si>
  <si>
    <t>Gee</t>
  </si>
  <si>
    <t xml:space="preserve">Paul </t>
  </si>
  <si>
    <t xml:space="preserve">Dorion </t>
  </si>
  <si>
    <t>Thomas</t>
  </si>
  <si>
    <t>Yiu</t>
  </si>
  <si>
    <t>Hana</t>
  </si>
  <si>
    <t>Benabdallah</t>
  </si>
  <si>
    <t>Assia</t>
  </si>
  <si>
    <t>Yahi</t>
  </si>
  <si>
    <t xml:space="preserve">Domenic </t>
  </si>
  <si>
    <t>Idone</t>
  </si>
  <si>
    <t>Stephanie</t>
  </si>
  <si>
    <t>Park</t>
  </si>
  <si>
    <t xml:space="preserve">Nicole </t>
  </si>
  <si>
    <t>Ross</t>
  </si>
  <si>
    <t xml:space="preserve">Emilio </t>
  </si>
  <si>
    <t>Franco</t>
  </si>
  <si>
    <t xml:space="preserve">Melissa </t>
  </si>
  <si>
    <t>Thompson</t>
  </si>
  <si>
    <t xml:space="preserve">Guy </t>
  </si>
  <si>
    <t>Ranger</t>
  </si>
  <si>
    <t>Pascal</t>
  </si>
  <si>
    <t xml:space="preserve">Bouchard-Phillips </t>
  </si>
  <si>
    <t>Carriere</t>
  </si>
  <si>
    <t xml:space="preserve">Jo-Anne </t>
  </si>
  <si>
    <t>PSPC - Large Ship Construction Sector</t>
  </si>
  <si>
    <t>Patel</t>
  </si>
  <si>
    <t xml:space="preserve">Tanay </t>
  </si>
  <si>
    <t>Eng</t>
  </si>
  <si>
    <t>John</t>
  </si>
  <si>
    <t xml:space="preserve">Kerry </t>
  </si>
  <si>
    <t>Sisk</t>
  </si>
  <si>
    <t>CNSC</t>
  </si>
  <si>
    <t>RCMP</t>
  </si>
  <si>
    <t>AAFC</t>
  </si>
  <si>
    <t>CFIA</t>
  </si>
  <si>
    <t>NRCan</t>
  </si>
  <si>
    <t>CBSA</t>
  </si>
  <si>
    <t>Simard</t>
  </si>
  <si>
    <t>Elizabeth</t>
  </si>
  <si>
    <t>Wheeler</t>
  </si>
  <si>
    <t>Maha</t>
  </si>
  <si>
    <t>Ghadieh</t>
  </si>
  <si>
    <t>Parker</t>
  </si>
  <si>
    <t>Kennedy</t>
  </si>
  <si>
    <t>Brian</t>
  </si>
  <si>
    <t>Mathieu</t>
  </si>
  <si>
    <t>Lesage</t>
  </si>
  <si>
    <t>Steele</t>
  </si>
  <si>
    <t>Harold</t>
  </si>
  <si>
    <t>Serge</t>
  </si>
  <si>
    <t>Tshimanga</t>
  </si>
  <si>
    <t xml:space="preserve">Ashley </t>
  </si>
  <si>
    <t>Williams</t>
  </si>
  <si>
    <t xml:space="preserve">Josephine </t>
  </si>
  <si>
    <t>Dahan</t>
  </si>
  <si>
    <t>Ariba/ Fieldglass demos (Acquisitions Program + OGDs)</t>
  </si>
  <si>
    <t xml:space="preserve">Olivier </t>
  </si>
  <si>
    <t>Goodman</t>
  </si>
  <si>
    <t xml:space="preserve">Michel </t>
  </si>
  <si>
    <t>Turbide</t>
  </si>
  <si>
    <t>Emilio, Melissa, Stephanie Park, Olivier Goodman, 2 reps from OSME (already selected), 2 from treasury Board (already selected) **number of suppliers to be confirmed tomorrow Aug 30***</t>
  </si>
  <si>
    <t xml:space="preserve">OGDs of last 2 weeks who supported discussions (list in second tab) + PSPC team </t>
  </si>
  <si>
    <t xml:space="preserve">All participants OGDs and PSPC of last 2 weeks. Advising participants in the email that there is limited space and provide webex information. Regions and other OGDs will be invited via webex. All questions will be asked/answered via the webex chat and minutes wil be provided afterwards. </t>
  </si>
  <si>
    <t>Patricipants TBD</t>
  </si>
  <si>
    <t>PSPC champions + Management representatives of the departments that have been represented in previous weeks) (Emilio preparing a list as per Melissa's request)</t>
  </si>
  <si>
    <t>Champions from PSPC + OGD (see other tab) + regional representatives + a few selected suppliers (total number including EY + Infosys must be under or equal to 80)</t>
  </si>
  <si>
    <t>Champions from PSPC + OGD (see other tab) (total number including EY + Infosys must be under or equal to 80)</t>
  </si>
  <si>
    <t xml:space="preserve">This group performs complex contracts for construction, a participant last week suggested we meet with Alain since he will have a lot of deviations to signal. </t>
  </si>
  <si>
    <t>-How is the source to contract and P2P process different for a sensitive purchase?
-Walk us through your vendor master data creation and maintenance process? 
-Identify the deviations and pain points in the process maps in attachment?
-How are your contracts structured differently from typical PSPC contracts?
-How is the source to contract process different for a sensitive purchase?</t>
  </si>
  <si>
    <t>Location</t>
  </si>
  <si>
    <t>EY office, 99 Banks, 12th floor, Ottawa room</t>
  </si>
  <si>
    <t xml:space="preserve">Fitgap validation </t>
  </si>
  <si>
    <t>Breakout team A: Contracting   Breakout Team B: Procure to order master data</t>
  </si>
  <si>
    <t>Breakout team A:  Tendering   Breakout Team B: Master data</t>
  </si>
  <si>
    <t>Breakout team A: Supplier enablement   Breakout Team B: Services</t>
  </si>
  <si>
    <t>All participants: future state vision / end to end process walkthrough</t>
  </si>
  <si>
    <t>Participant numbers to confirm with facilitator</t>
  </si>
  <si>
    <t>PSPC and OGD champions (see next tab)</t>
  </si>
  <si>
    <t>All participants OGDs and PSPC of last 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</si>
</sst>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0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1" fillId="3" borderId="10" xfId="0" applyFont="1" applyFill="1" applyBorder="1"/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ill="1" applyBorder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5" fontId="1" fillId="0" borderId="8" xfId="0" applyNumberFormat="1" applyFont="1" applyBorder="1" applyAlignment="1">
      <alignment horizontal="center" vertical="center"/>
    </xf>
    <xf numFmtId="15" fontId="1" fillId="0" borderId="9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4" borderId="8" xfId="0" applyNumberFormat="1" applyFont="1" applyFill="1" applyBorder="1" applyAlignment="1">
      <alignment horizontal="center" vertical="center"/>
    </xf>
    <xf numFmtId="15" fontId="1" fillId="4" borderId="9" xfId="0" applyNumberFormat="1" applyFont="1" applyFill="1" applyBorder="1" applyAlignment="1">
      <alignment horizontal="center" vertical="center"/>
    </xf>
    <xf numFmtId="15" fontId="1" fillId="4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line.ngarukiyintwali@tpsgc-pwgsc.gc.ca" TargetMode="External"/><Relationship Id="rId2" Type="http://schemas.openxmlformats.org/officeDocument/2006/relationships/hyperlink" Target="mailto:maya.schwartz@tbs-sct.gc.ca" TargetMode="External"/><Relationship Id="rId1" Type="http://schemas.openxmlformats.org/officeDocument/2006/relationships/hyperlink" Target="mailto:harold.lessard@cra.arc.gc.ca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0" zoomScaleNormal="80" workbookViewId="0">
      <selection activeCell="G20" sqref="G20"/>
    </sheetView>
  </sheetViews>
  <sheetFormatPr defaultColWidth="8.7109375" defaultRowHeight="12.75" x14ac:dyDescent="0.2"/>
  <cols>
    <col min="1" max="1" width="11.85546875" style="1" customWidth="1"/>
    <col min="2" max="2" width="8.7109375" style="38"/>
    <col min="3" max="3" width="15.42578125" style="1" customWidth="1"/>
    <col min="4" max="4" width="59.28515625" style="2" customWidth="1"/>
    <col min="5" max="5" width="25" style="1" customWidth="1"/>
    <col min="6" max="6" width="14.7109375" style="1" customWidth="1"/>
    <col min="7" max="7" width="63.5703125" style="2" customWidth="1"/>
    <col min="8" max="8" width="46.42578125" style="2" customWidth="1"/>
    <col min="9" max="9" width="15.42578125" style="1" customWidth="1"/>
    <col min="10" max="16384" width="8.7109375" style="1"/>
  </cols>
  <sheetData>
    <row r="1" spans="1:8" s="39" customFormat="1" ht="25.5" x14ac:dyDescent="0.2">
      <c r="A1" s="37" t="s">
        <v>46</v>
      </c>
      <c r="B1" s="37" t="s">
        <v>2</v>
      </c>
      <c r="C1" s="37" t="s">
        <v>0</v>
      </c>
      <c r="D1" s="37" t="s">
        <v>6</v>
      </c>
      <c r="E1" s="37" t="s">
        <v>5</v>
      </c>
      <c r="F1" s="37" t="s">
        <v>71</v>
      </c>
      <c r="G1" s="37" t="s">
        <v>1</v>
      </c>
      <c r="H1" s="37" t="s">
        <v>122</v>
      </c>
    </row>
    <row r="2" spans="1:8" ht="13.9" customHeight="1" x14ac:dyDescent="0.2">
      <c r="A2" s="71">
        <v>43332</v>
      </c>
      <c r="B2" s="77" t="s">
        <v>3</v>
      </c>
      <c r="C2" s="74" t="s">
        <v>4</v>
      </c>
      <c r="D2" s="4" t="s">
        <v>58</v>
      </c>
      <c r="E2" s="17" t="s">
        <v>79</v>
      </c>
      <c r="F2" s="24" t="s">
        <v>72</v>
      </c>
      <c r="G2" s="29" t="s">
        <v>47</v>
      </c>
      <c r="H2" s="5"/>
    </row>
    <row r="3" spans="1:8" ht="38.25" x14ac:dyDescent="0.2">
      <c r="A3" s="72"/>
      <c r="B3" s="78"/>
      <c r="C3" s="75"/>
      <c r="D3" s="6" t="s">
        <v>59</v>
      </c>
      <c r="E3" s="18" t="s">
        <v>80</v>
      </c>
      <c r="F3" s="25" t="s">
        <v>72</v>
      </c>
      <c r="G3" s="30" t="s">
        <v>48</v>
      </c>
      <c r="H3" s="7"/>
    </row>
    <row r="4" spans="1:8" x14ac:dyDescent="0.2">
      <c r="A4" s="72"/>
      <c r="B4" s="78"/>
      <c r="C4" s="75"/>
      <c r="D4" s="6" t="s">
        <v>60</v>
      </c>
      <c r="E4" s="18" t="s">
        <v>81</v>
      </c>
      <c r="F4" s="25" t="s">
        <v>72</v>
      </c>
      <c r="G4" s="30" t="s">
        <v>9</v>
      </c>
      <c r="H4" s="7"/>
    </row>
    <row r="5" spans="1:8" ht="30" customHeight="1" x14ac:dyDescent="0.2">
      <c r="A5" s="72"/>
      <c r="B5" s="78"/>
      <c r="C5" s="75"/>
      <c r="D5" s="6" t="s">
        <v>61</v>
      </c>
      <c r="E5" s="18" t="s">
        <v>82</v>
      </c>
      <c r="F5" s="25" t="s">
        <v>72</v>
      </c>
      <c r="G5" s="30" t="s">
        <v>52</v>
      </c>
      <c r="H5" s="7"/>
    </row>
    <row r="6" spans="1:8" x14ac:dyDescent="0.2">
      <c r="A6" s="72"/>
      <c r="B6" s="78"/>
      <c r="C6" s="75"/>
      <c r="D6" s="6" t="s">
        <v>62</v>
      </c>
      <c r="E6" s="18" t="s">
        <v>83</v>
      </c>
      <c r="F6" s="25" t="s">
        <v>72</v>
      </c>
      <c r="G6" s="30" t="s">
        <v>8</v>
      </c>
      <c r="H6" s="7"/>
    </row>
    <row r="7" spans="1:8" x14ac:dyDescent="0.2">
      <c r="A7" s="73"/>
      <c r="B7" s="79"/>
      <c r="C7" s="76"/>
      <c r="D7" s="8" t="s">
        <v>56</v>
      </c>
      <c r="E7" s="19" t="s">
        <v>84</v>
      </c>
      <c r="F7" s="26" t="s">
        <v>73</v>
      </c>
      <c r="G7" s="31" t="s">
        <v>7</v>
      </c>
      <c r="H7" s="7"/>
    </row>
    <row r="8" spans="1:8" ht="27.6" customHeight="1" x14ac:dyDescent="0.2">
      <c r="A8" s="71">
        <f>A2+7</f>
        <v>43339</v>
      </c>
      <c r="B8" s="77" t="s">
        <v>10</v>
      </c>
      <c r="C8" s="74" t="s">
        <v>11</v>
      </c>
      <c r="D8" s="4" t="s">
        <v>69</v>
      </c>
      <c r="E8" s="17" t="s">
        <v>85</v>
      </c>
      <c r="F8" s="24" t="s">
        <v>74</v>
      </c>
      <c r="G8" s="29" t="s">
        <v>68</v>
      </c>
      <c r="H8" s="5"/>
    </row>
    <row r="9" spans="1:8" ht="25.5" x14ac:dyDescent="0.2">
      <c r="A9" s="72"/>
      <c r="B9" s="78"/>
      <c r="C9" s="75"/>
      <c r="D9" s="6" t="s">
        <v>57</v>
      </c>
      <c r="E9" s="18" t="s">
        <v>86</v>
      </c>
      <c r="F9" s="25" t="s">
        <v>74</v>
      </c>
      <c r="G9" s="30" t="s">
        <v>49</v>
      </c>
      <c r="H9" s="7"/>
    </row>
    <row r="10" spans="1:8" ht="25.5" x14ac:dyDescent="0.2">
      <c r="A10" s="72"/>
      <c r="B10" s="78"/>
      <c r="C10" s="75"/>
      <c r="D10" s="6" t="s">
        <v>70</v>
      </c>
      <c r="E10" s="18" t="s">
        <v>87</v>
      </c>
      <c r="F10" s="25" t="s">
        <v>75</v>
      </c>
      <c r="G10" s="30" t="s">
        <v>20</v>
      </c>
      <c r="H10" s="7"/>
    </row>
    <row r="11" spans="1:8" x14ac:dyDescent="0.2">
      <c r="A11" s="72"/>
      <c r="B11" s="78"/>
      <c r="C11" s="75"/>
      <c r="D11" s="10" t="s">
        <v>63</v>
      </c>
      <c r="E11" s="20" t="s">
        <v>88</v>
      </c>
      <c r="F11" s="27" t="s">
        <v>74</v>
      </c>
      <c r="G11" s="32" t="s">
        <v>8</v>
      </c>
      <c r="H11" s="11" t="s">
        <v>123</v>
      </c>
    </row>
    <row r="12" spans="1:8" x14ac:dyDescent="0.2">
      <c r="A12" s="73"/>
      <c r="B12" s="79"/>
      <c r="C12" s="76"/>
      <c r="D12" s="42" t="s">
        <v>56</v>
      </c>
      <c r="E12" s="43" t="s">
        <v>89</v>
      </c>
      <c r="F12" s="35"/>
      <c r="G12" s="44" t="s">
        <v>7</v>
      </c>
      <c r="H12" s="9"/>
    </row>
    <row r="13" spans="1:8" s="3" customFormat="1" ht="14.65" customHeight="1" x14ac:dyDescent="0.2">
      <c r="A13" s="68">
        <f>A8+8</f>
        <v>43347</v>
      </c>
      <c r="B13" s="80" t="s">
        <v>12</v>
      </c>
      <c r="C13" s="83" t="s">
        <v>19</v>
      </c>
      <c r="D13" s="46" t="s">
        <v>64</v>
      </c>
      <c r="E13" s="47" t="s">
        <v>90</v>
      </c>
      <c r="F13" s="52"/>
      <c r="G13" s="48" t="s">
        <v>15</v>
      </c>
      <c r="H13" s="12"/>
    </row>
    <row r="14" spans="1:8" x14ac:dyDescent="0.2">
      <c r="A14" s="69"/>
      <c r="B14" s="81"/>
      <c r="C14" s="84"/>
      <c r="D14" s="49" t="s">
        <v>65</v>
      </c>
      <c r="E14" s="50" t="s">
        <v>91</v>
      </c>
      <c r="F14" s="53"/>
      <c r="G14" s="51" t="s">
        <v>14</v>
      </c>
      <c r="H14" s="16"/>
    </row>
    <row r="15" spans="1:8" ht="76.5" x14ac:dyDescent="0.2">
      <c r="A15" s="69"/>
      <c r="B15" s="81"/>
      <c r="C15" s="84"/>
      <c r="D15" s="13" t="s">
        <v>234</v>
      </c>
      <c r="E15" s="40" t="s">
        <v>92</v>
      </c>
      <c r="F15" s="36" t="s">
        <v>124</v>
      </c>
      <c r="G15" s="36" t="s">
        <v>16</v>
      </c>
      <c r="H15" s="14" t="s">
        <v>241</v>
      </c>
    </row>
    <row r="16" spans="1:8" ht="51" x14ac:dyDescent="0.2">
      <c r="A16" s="69"/>
      <c r="B16" s="81"/>
      <c r="C16" s="84"/>
      <c r="D16" s="13" t="s">
        <v>50</v>
      </c>
      <c r="E16" s="40" t="s">
        <v>93</v>
      </c>
      <c r="F16" s="36" t="s">
        <v>125</v>
      </c>
      <c r="G16" s="36" t="s">
        <v>51</v>
      </c>
      <c r="H16" s="14" t="s">
        <v>239</v>
      </c>
    </row>
    <row r="17" spans="1:9" ht="25.5" x14ac:dyDescent="0.2">
      <c r="A17" s="69"/>
      <c r="B17" s="81"/>
      <c r="C17" s="84"/>
      <c r="D17" s="13" t="s">
        <v>250</v>
      </c>
      <c r="E17" s="40" t="s">
        <v>94</v>
      </c>
      <c r="F17" s="36" t="s">
        <v>76</v>
      </c>
      <c r="G17" s="36" t="s">
        <v>13</v>
      </c>
      <c r="H17" s="14" t="s">
        <v>240</v>
      </c>
    </row>
    <row r="18" spans="1:9" x14ac:dyDescent="0.2">
      <c r="A18" s="70"/>
      <c r="B18" s="82"/>
      <c r="C18" s="85"/>
      <c r="D18" s="42" t="s">
        <v>56</v>
      </c>
      <c r="E18" s="45" t="s">
        <v>95</v>
      </c>
      <c r="F18" s="43" t="s">
        <v>73</v>
      </c>
      <c r="G18" s="44" t="s">
        <v>17</v>
      </c>
      <c r="H18" s="9"/>
    </row>
    <row r="19" spans="1:9" ht="43.9" customHeight="1" x14ac:dyDescent="0.2">
      <c r="A19" s="68">
        <f>A13+6</f>
        <v>43353</v>
      </c>
      <c r="B19" s="80" t="s">
        <v>18</v>
      </c>
      <c r="C19" s="83" t="s">
        <v>21</v>
      </c>
      <c r="D19" s="15" t="s">
        <v>28</v>
      </c>
      <c r="E19" s="41" t="s">
        <v>96</v>
      </c>
      <c r="F19" s="23" t="s">
        <v>72</v>
      </c>
      <c r="G19" s="34" t="s">
        <v>25</v>
      </c>
      <c r="H19" s="14" t="s">
        <v>243</v>
      </c>
      <c r="I19" s="67" t="s">
        <v>242</v>
      </c>
    </row>
    <row r="20" spans="1:9" ht="38.25" x14ac:dyDescent="0.2">
      <c r="A20" s="69"/>
      <c r="B20" s="81"/>
      <c r="C20" s="84"/>
      <c r="D20" s="13" t="s">
        <v>29</v>
      </c>
      <c r="E20" s="40" t="s">
        <v>97</v>
      </c>
      <c r="F20" s="21" t="s">
        <v>72</v>
      </c>
      <c r="G20" s="36" t="s">
        <v>27</v>
      </c>
      <c r="H20" s="14" t="s">
        <v>243</v>
      </c>
      <c r="I20" s="67" t="s">
        <v>242</v>
      </c>
    </row>
    <row r="21" spans="1:9" ht="38.25" x14ac:dyDescent="0.2">
      <c r="A21" s="69"/>
      <c r="B21" s="81"/>
      <c r="C21" s="84"/>
      <c r="D21" s="13" t="s">
        <v>30</v>
      </c>
      <c r="E21" s="40" t="s">
        <v>98</v>
      </c>
      <c r="F21" s="21" t="s">
        <v>72</v>
      </c>
      <c r="G21" s="36" t="s">
        <v>26</v>
      </c>
      <c r="H21" s="14" t="s">
        <v>243</v>
      </c>
      <c r="I21" s="67" t="s">
        <v>242</v>
      </c>
    </row>
    <row r="22" spans="1:9" ht="15" x14ac:dyDescent="0.25">
      <c r="A22" s="69"/>
      <c r="B22" s="81"/>
      <c r="C22" s="84"/>
      <c r="D22" s="13" t="s">
        <v>31</v>
      </c>
      <c r="E22" s="40" t="s">
        <v>99</v>
      </c>
      <c r="F22" s="21" t="s">
        <v>77</v>
      </c>
      <c r="G22" s="36" t="s">
        <v>24</v>
      </c>
      <c r="H22" s="14" t="s">
        <v>257</v>
      </c>
      <c r="I22" s="65"/>
    </row>
    <row r="23" spans="1:9" ht="26.25" x14ac:dyDescent="0.25">
      <c r="A23" s="69"/>
      <c r="B23" s="81"/>
      <c r="C23" s="84"/>
      <c r="D23" s="13" t="s">
        <v>32</v>
      </c>
      <c r="E23" s="40" t="s">
        <v>100</v>
      </c>
      <c r="F23" s="28" t="s">
        <v>78</v>
      </c>
      <c r="G23" s="36" t="s">
        <v>23</v>
      </c>
      <c r="H23" s="14" t="s">
        <v>257</v>
      </c>
      <c r="I23" s="65"/>
    </row>
    <row r="24" spans="1:9" x14ac:dyDescent="0.2">
      <c r="A24" s="70"/>
      <c r="B24" s="82"/>
      <c r="C24" s="85"/>
      <c r="D24" s="42" t="s">
        <v>56</v>
      </c>
      <c r="E24" s="45" t="s">
        <v>101</v>
      </c>
      <c r="F24" s="43" t="s">
        <v>73</v>
      </c>
      <c r="G24" s="44" t="s">
        <v>22</v>
      </c>
      <c r="H24" s="9"/>
    </row>
    <row r="25" spans="1:9" ht="13.9" customHeight="1" x14ac:dyDescent="0.2">
      <c r="A25" s="68">
        <f>A19+7</f>
        <v>43360</v>
      </c>
      <c r="B25" s="80" t="s">
        <v>33</v>
      </c>
      <c r="C25" s="83" t="s">
        <v>34</v>
      </c>
      <c r="D25" s="46" t="s">
        <v>66</v>
      </c>
      <c r="E25" s="47" t="s">
        <v>102</v>
      </c>
      <c r="F25" s="47" t="s">
        <v>73</v>
      </c>
      <c r="G25" s="48" t="s">
        <v>35</v>
      </c>
      <c r="H25" s="12"/>
    </row>
    <row r="26" spans="1:9" x14ac:dyDescent="0.2">
      <c r="A26" s="69"/>
      <c r="B26" s="81"/>
      <c r="C26" s="84"/>
      <c r="D26" s="49" t="s">
        <v>66</v>
      </c>
      <c r="E26" s="50" t="s">
        <v>103</v>
      </c>
      <c r="F26" s="50" t="s">
        <v>73</v>
      </c>
      <c r="G26" s="51" t="s">
        <v>35</v>
      </c>
      <c r="H26" s="16"/>
    </row>
    <row r="27" spans="1:9" x14ac:dyDescent="0.2">
      <c r="A27" s="69"/>
      <c r="B27" s="81"/>
      <c r="C27" s="84"/>
      <c r="D27" s="13" t="s">
        <v>67</v>
      </c>
      <c r="E27" s="21" t="s">
        <v>104</v>
      </c>
      <c r="F27" s="21" t="s">
        <v>75</v>
      </c>
      <c r="G27" s="36" t="s">
        <v>53</v>
      </c>
      <c r="H27" s="14" t="s">
        <v>256</v>
      </c>
    </row>
    <row r="28" spans="1:9" x14ac:dyDescent="0.2">
      <c r="A28" s="69"/>
      <c r="B28" s="81"/>
      <c r="C28" s="84"/>
      <c r="D28" s="13" t="s">
        <v>67</v>
      </c>
      <c r="E28" s="21" t="s">
        <v>105</v>
      </c>
      <c r="F28" s="21" t="s">
        <v>75</v>
      </c>
      <c r="G28" s="36" t="s">
        <v>54</v>
      </c>
      <c r="H28" s="14" t="s">
        <v>256</v>
      </c>
    </row>
    <row r="29" spans="1:9" x14ac:dyDescent="0.2">
      <c r="A29" s="70"/>
      <c r="B29" s="82"/>
      <c r="C29" s="85"/>
      <c r="D29" s="42" t="s">
        <v>56</v>
      </c>
      <c r="E29" s="43" t="s">
        <v>106</v>
      </c>
      <c r="F29" s="43" t="s">
        <v>73</v>
      </c>
      <c r="G29" s="44" t="s">
        <v>22</v>
      </c>
      <c r="H29" s="9"/>
    </row>
    <row r="30" spans="1:9" x14ac:dyDescent="0.2">
      <c r="A30" s="68">
        <f>A25+7</f>
        <v>43367</v>
      </c>
      <c r="B30" s="80" t="s">
        <v>36</v>
      </c>
      <c r="C30" s="83" t="s">
        <v>37</v>
      </c>
      <c r="D30" s="48" t="s">
        <v>56</v>
      </c>
      <c r="E30" s="47" t="s">
        <v>107</v>
      </c>
      <c r="F30" s="47" t="s">
        <v>43</v>
      </c>
      <c r="G30" s="48" t="s">
        <v>38</v>
      </c>
      <c r="H30" s="12"/>
    </row>
    <row r="31" spans="1:9" x14ac:dyDescent="0.2">
      <c r="A31" s="69"/>
      <c r="B31" s="81"/>
      <c r="C31" s="84"/>
      <c r="D31" s="36" t="s">
        <v>126</v>
      </c>
      <c r="E31" s="21" t="s">
        <v>108</v>
      </c>
      <c r="F31" s="21" t="s">
        <v>43</v>
      </c>
      <c r="G31" s="36" t="s">
        <v>37</v>
      </c>
      <c r="H31" s="88" t="s">
        <v>244</v>
      </c>
      <c r="I31" s="86" t="s">
        <v>255</v>
      </c>
    </row>
    <row r="32" spans="1:9" x14ac:dyDescent="0.2">
      <c r="A32" s="69"/>
      <c r="B32" s="81"/>
      <c r="C32" s="84"/>
      <c r="D32" s="36" t="s">
        <v>126</v>
      </c>
      <c r="E32" s="21" t="s">
        <v>109</v>
      </c>
      <c r="F32" s="21" t="s">
        <v>43</v>
      </c>
      <c r="G32" s="36" t="s">
        <v>37</v>
      </c>
      <c r="H32" s="89"/>
      <c r="I32" s="87"/>
    </row>
    <row r="33" spans="1:9" ht="25.5" x14ac:dyDescent="0.2">
      <c r="A33" s="69"/>
      <c r="B33" s="81"/>
      <c r="C33" s="84"/>
      <c r="D33" s="36" t="s">
        <v>251</v>
      </c>
      <c r="E33" s="21" t="s">
        <v>110</v>
      </c>
      <c r="F33" s="21" t="s">
        <v>43</v>
      </c>
      <c r="G33" s="36" t="s">
        <v>37</v>
      </c>
      <c r="H33" s="89"/>
      <c r="I33" s="87"/>
    </row>
    <row r="34" spans="1:9" x14ac:dyDescent="0.2">
      <c r="A34" s="70"/>
      <c r="B34" s="82"/>
      <c r="C34" s="85"/>
      <c r="D34" s="33" t="s">
        <v>252</v>
      </c>
      <c r="E34" s="22" t="s">
        <v>111</v>
      </c>
      <c r="F34" s="22" t="s">
        <v>43</v>
      </c>
      <c r="G34" s="33" t="s">
        <v>37</v>
      </c>
      <c r="H34" s="90"/>
      <c r="I34" s="87"/>
    </row>
    <row r="35" spans="1:9" x14ac:dyDescent="0.2">
      <c r="A35" s="68">
        <f>A30+7</f>
        <v>43374</v>
      </c>
      <c r="B35" s="80" t="s">
        <v>39</v>
      </c>
      <c r="C35" s="83" t="s">
        <v>37</v>
      </c>
      <c r="D35" s="46" t="s">
        <v>43</v>
      </c>
      <c r="E35" s="47" t="s">
        <v>112</v>
      </c>
      <c r="F35" s="47" t="s">
        <v>43</v>
      </c>
      <c r="G35" s="48" t="s">
        <v>55</v>
      </c>
      <c r="H35" s="12"/>
    </row>
    <row r="36" spans="1:9" ht="13.9" customHeight="1" x14ac:dyDescent="0.2">
      <c r="A36" s="69"/>
      <c r="B36" s="81"/>
      <c r="C36" s="84"/>
      <c r="D36" s="36" t="s">
        <v>253</v>
      </c>
      <c r="E36" s="21" t="s">
        <v>113</v>
      </c>
      <c r="F36" s="21" t="s">
        <v>43</v>
      </c>
      <c r="G36" s="36" t="s">
        <v>37</v>
      </c>
      <c r="H36" s="88" t="s">
        <v>245</v>
      </c>
      <c r="I36" s="86" t="s">
        <v>255</v>
      </c>
    </row>
    <row r="37" spans="1:9" ht="13.9" customHeight="1" x14ac:dyDescent="0.2">
      <c r="A37" s="69"/>
      <c r="B37" s="81"/>
      <c r="C37" s="84"/>
      <c r="D37" s="36" t="s">
        <v>253</v>
      </c>
      <c r="E37" s="21" t="s">
        <v>114</v>
      </c>
      <c r="F37" s="21" t="s">
        <v>43</v>
      </c>
      <c r="G37" s="36" t="s">
        <v>37</v>
      </c>
      <c r="H37" s="89"/>
      <c r="I37" s="87"/>
    </row>
    <row r="38" spans="1:9" ht="13.9" customHeight="1" x14ac:dyDescent="0.2">
      <c r="A38" s="69"/>
      <c r="B38" s="81"/>
      <c r="C38" s="84"/>
      <c r="D38" s="36" t="s">
        <v>254</v>
      </c>
      <c r="E38" s="21" t="s">
        <v>115</v>
      </c>
      <c r="F38" s="21" t="s">
        <v>43</v>
      </c>
      <c r="G38" s="36" t="s">
        <v>44</v>
      </c>
      <c r="H38" s="89"/>
      <c r="I38" s="87"/>
    </row>
    <row r="39" spans="1:9" ht="13.9" customHeight="1" x14ac:dyDescent="0.2">
      <c r="A39" s="70"/>
      <c r="B39" s="82"/>
      <c r="C39" s="85"/>
      <c r="D39" s="42" t="s">
        <v>43</v>
      </c>
      <c r="E39" s="43" t="s">
        <v>116</v>
      </c>
      <c r="F39" s="43" t="s">
        <v>43</v>
      </c>
      <c r="G39" s="44" t="s">
        <v>22</v>
      </c>
      <c r="H39" s="9"/>
      <c r="I39" s="87"/>
    </row>
    <row r="40" spans="1:9" x14ac:dyDescent="0.2">
      <c r="A40" s="68">
        <f>A35+7</f>
        <v>43381</v>
      </c>
      <c r="B40" s="80" t="s">
        <v>40</v>
      </c>
      <c r="C40" s="83" t="s">
        <v>41</v>
      </c>
      <c r="D40" s="46" t="s">
        <v>45</v>
      </c>
      <c r="E40" s="47" t="s">
        <v>117</v>
      </c>
      <c r="F40" s="47" t="s">
        <v>73</v>
      </c>
      <c r="G40" s="48" t="s">
        <v>42</v>
      </c>
      <c r="H40" s="12"/>
    </row>
    <row r="41" spans="1:9" x14ac:dyDescent="0.2">
      <c r="A41" s="69"/>
      <c r="B41" s="81"/>
      <c r="C41" s="84"/>
      <c r="D41" s="49" t="s">
        <v>45</v>
      </c>
      <c r="E41" s="50" t="s">
        <v>118</v>
      </c>
      <c r="F41" s="50" t="s">
        <v>73</v>
      </c>
      <c r="G41" s="51" t="s">
        <v>42</v>
      </c>
      <c r="H41" s="16"/>
    </row>
    <row r="42" spans="1:9" x14ac:dyDescent="0.2">
      <c r="A42" s="69"/>
      <c r="B42" s="81"/>
      <c r="C42" s="84"/>
      <c r="D42" s="49" t="s">
        <v>45</v>
      </c>
      <c r="E42" s="50" t="s">
        <v>119</v>
      </c>
      <c r="F42" s="50" t="s">
        <v>73</v>
      </c>
      <c r="G42" s="51" t="s">
        <v>42</v>
      </c>
      <c r="H42" s="16"/>
    </row>
    <row r="43" spans="1:9" x14ac:dyDescent="0.2">
      <c r="A43" s="69"/>
      <c r="B43" s="81"/>
      <c r="C43" s="84"/>
      <c r="D43" s="49" t="s">
        <v>45</v>
      </c>
      <c r="E43" s="50" t="s">
        <v>120</v>
      </c>
      <c r="F43" s="50" t="s">
        <v>73</v>
      </c>
      <c r="G43" s="51" t="s">
        <v>42</v>
      </c>
      <c r="H43" s="16"/>
    </row>
    <row r="44" spans="1:9" x14ac:dyDescent="0.2">
      <c r="A44" s="70"/>
      <c r="B44" s="82"/>
      <c r="C44" s="85"/>
      <c r="D44" s="42" t="s">
        <v>45</v>
      </c>
      <c r="E44" s="43" t="s">
        <v>121</v>
      </c>
      <c r="F44" s="43" t="s">
        <v>73</v>
      </c>
      <c r="G44" s="44" t="s">
        <v>42</v>
      </c>
      <c r="H44" s="9"/>
    </row>
  </sheetData>
  <mergeCells count="28">
    <mergeCell ref="B35:B39"/>
    <mergeCell ref="I31:I34"/>
    <mergeCell ref="I36:I39"/>
    <mergeCell ref="B40:B44"/>
    <mergeCell ref="C30:C34"/>
    <mergeCell ref="C35:C39"/>
    <mergeCell ref="C40:C44"/>
    <mergeCell ref="H31:H34"/>
    <mergeCell ref="H36:H38"/>
    <mergeCell ref="C19:C24"/>
    <mergeCell ref="B19:B24"/>
    <mergeCell ref="C25:C29"/>
    <mergeCell ref="B25:B29"/>
    <mergeCell ref="B30:B34"/>
    <mergeCell ref="C2:C7"/>
    <mergeCell ref="B2:B7"/>
    <mergeCell ref="B8:B12"/>
    <mergeCell ref="C8:C12"/>
    <mergeCell ref="B13:B18"/>
    <mergeCell ref="C13:C18"/>
    <mergeCell ref="A30:A34"/>
    <mergeCell ref="A35:A39"/>
    <mergeCell ref="A40:A44"/>
    <mergeCell ref="A2:A7"/>
    <mergeCell ref="A8:A12"/>
    <mergeCell ref="A13:A18"/>
    <mergeCell ref="A19:A24"/>
    <mergeCell ref="A25:A29"/>
  </mergeCells>
  <pageMargins left="0.7" right="0.7" top="0.75" bottom="0.75" header="0.3" footer="0.3"/>
  <pageSetup orientation="portrait" horizontalDpi="3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6" sqref="B6"/>
    </sheetView>
  </sheetViews>
  <sheetFormatPr defaultRowHeight="15" x14ac:dyDescent="0.25"/>
  <cols>
    <col min="1" max="1" width="19.28515625" customWidth="1"/>
    <col min="2" max="2" width="18.5703125" customWidth="1"/>
    <col min="3" max="3" width="63" customWidth="1"/>
    <col min="7" max="7" width="8.140625" customWidth="1"/>
  </cols>
  <sheetData>
    <row r="1" spans="1:7" x14ac:dyDescent="0.25">
      <c r="A1" s="54" t="s">
        <v>127</v>
      </c>
    </row>
    <row r="2" spans="1:7" x14ac:dyDescent="0.25">
      <c r="A2" s="56" t="s">
        <v>129</v>
      </c>
      <c r="B2" s="56" t="s">
        <v>130</v>
      </c>
      <c r="C2" s="56" t="s">
        <v>131</v>
      </c>
    </row>
    <row r="3" spans="1:7" x14ac:dyDescent="0.25">
      <c r="A3" s="55" t="s">
        <v>177</v>
      </c>
      <c r="B3" s="55" t="s">
        <v>178</v>
      </c>
      <c r="C3" s="55" t="s">
        <v>168</v>
      </c>
    </row>
    <row r="4" spans="1:7" x14ac:dyDescent="0.25">
      <c r="A4" s="55" t="s">
        <v>181</v>
      </c>
      <c r="B4" s="55" t="s">
        <v>182</v>
      </c>
      <c r="C4" s="55" t="s">
        <v>168</v>
      </c>
    </row>
    <row r="5" spans="1:7" x14ac:dyDescent="0.25">
      <c r="A5" s="55" t="s">
        <v>183</v>
      </c>
      <c r="B5" s="55" t="s">
        <v>184</v>
      </c>
      <c r="C5" s="55" t="s">
        <v>170</v>
      </c>
    </row>
    <row r="6" spans="1:7" x14ac:dyDescent="0.25">
      <c r="A6" s="59" t="s">
        <v>207</v>
      </c>
      <c r="B6" s="55" t="s">
        <v>206</v>
      </c>
      <c r="C6" s="55" t="s">
        <v>174</v>
      </c>
    </row>
    <row r="7" spans="1:7" x14ac:dyDescent="0.25">
      <c r="A7" s="55" t="s">
        <v>177</v>
      </c>
      <c r="B7" s="55" t="s">
        <v>216</v>
      </c>
      <c r="C7" s="55" t="s">
        <v>210</v>
      </c>
    </row>
    <row r="8" spans="1:7" x14ac:dyDescent="0.25">
      <c r="A8" s="55" t="s">
        <v>217</v>
      </c>
      <c r="B8" s="55" t="s">
        <v>218</v>
      </c>
      <c r="C8" s="55" t="s">
        <v>211</v>
      </c>
    </row>
    <row r="9" spans="1:7" x14ac:dyDescent="0.25">
      <c r="A9" s="55" t="s">
        <v>219</v>
      </c>
      <c r="B9" s="55" t="s">
        <v>220</v>
      </c>
      <c r="C9" s="55" t="s">
        <v>147</v>
      </c>
      <c r="G9" s="63"/>
    </row>
    <row r="10" spans="1:7" x14ac:dyDescent="0.25">
      <c r="A10" s="55" t="s">
        <v>221</v>
      </c>
      <c r="B10" s="55" t="s">
        <v>222</v>
      </c>
      <c r="C10" s="55" t="s">
        <v>212</v>
      </c>
      <c r="G10" s="63"/>
    </row>
    <row r="11" spans="1:7" x14ac:dyDescent="0.25">
      <c r="A11" s="55" t="s">
        <v>223</v>
      </c>
      <c r="B11" s="55" t="s">
        <v>226</v>
      </c>
      <c r="C11" s="55" t="s">
        <v>213</v>
      </c>
      <c r="G11" s="63"/>
    </row>
    <row r="12" spans="1:7" x14ac:dyDescent="0.25">
      <c r="A12" s="55" t="s">
        <v>224</v>
      </c>
      <c r="B12" s="55" t="s">
        <v>225</v>
      </c>
      <c r="C12" s="55" t="s">
        <v>156</v>
      </c>
      <c r="G12" s="63"/>
    </row>
    <row r="13" spans="1:7" x14ac:dyDescent="0.25">
      <c r="A13" s="55" t="s">
        <v>227</v>
      </c>
      <c r="B13" s="55" t="s">
        <v>141</v>
      </c>
      <c r="C13" s="55" t="s">
        <v>143</v>
      </c>
      <c r="G13" s="63"/>
    </row>
    <row r="14" spans="1:7" x14ac:dyDescent="0.25">
      <c r="A14" s="55" t="s">
        <v>228</v>
      </c>
      <c r="B14" s="55" t="s">
        <v>229</v>
      </c>
      <c r="C14" s="55" t="s">
        <v>214</v>
      </c>
      <c r="G14" s="63"/>
    </row>
    <row r="15" spans="1:7" x14ac:dyDescent="0.25">
      <c r="A15" s="64" t="s">
        <v>230</v>
      </c>
      <c r="B15" s="64" t="s">
        <v>231</v>
      </c>
      <c r="C15" s="55" t="s">
        <v>215</v>
      </c>
      <c r="G15" s="63"/>
    </row>
    <row r="16" spans="1:7" x14ac:dyDescent="0.25">
      <c r="A16" s="64" t="s">
        <v>232</v>
      </c>
      <c r="B16" s="64" t="s">
        <v>233</v>
      </c>
      <c r="C16" s="55" t="s">
        <v>215</v>
      </c>
      <c r="G16" s="63"/>
    </row>
    <row r="17" spans="1:7" x14ac:dyDescent="0.25">
      <c r="C17" s="63"/>
      <c r="G17" s="63"/>
    </row>
    <row r="18" spans="1:7" x14ac:dyDescent="0.25">
      <c r="A18" s="54" t="s">
        <v>128</v>
      </c>
      <c r="C18" s="63"/>
      <c r="G18" s="63"/>
    </row>
    <row r="19" spans="1:7" x14ac:dyDescent="0.25">
      <c r="A19" s="56" t="s">
        <v>129</v>
      </c>
      <c r="B19" s="56" t="s">
        <v>130</v>
      </c>
      <c r="C19" s="56" t="s">
        <v>131</v>
      </c>
      <c r="G19" s="63"/>
    </row>
    <row r="20" spans="1:7" x14ac:dyDescent="0.25">
      <c r="A20" s="55" t="s">
        <v>175</v>
      </c>
      <c r="B20" s="55" t="s">
        <v>176</v>
      </c>
      <c r="C20" s="55" t="s">
        <v>167</v>
      </c>
      <c r="G20" s="63"/>
    </row>
    <row r="21" spans="1:7" x14ac:dyDescent="0.25">
      <c r="A21" s="55" t="s">
        <v>179</v>
      </c>
      <c r="B21" s="55" t="s">
        <v>180</v>
      </c>
      <c r="C21" s="55" t="s">
        <v>169</v>
      </c>
      <c r="G21" s="63"/>
    </row>
    <row r="22" spans="1:7" x14ac:dyDescent="0.25">
      <c r="A22" s="55" t="s">
        <v>185</v>
      </c>
      <c r="B22" s="55" t="s">
        <v>186</v>
      </c>
      <c r="C22" s="55" t="s">
        <v>171</v>
      </c>
      <c r="G22" s="63"/>
    </row>
    <row r="23" spans="1:7" x14ac:dyDescent="0.25">
      <c r="A23" s="55" t="s">
        <v>187</v>
      </c>
      <c r="B23" s="55" t="s">
        <v>188</v>
      </c>
      <c r="C23" s="55" t="s">
        <v>172</v>
      </c>
      <c r="G23" s="63"/>
    </row>
    <row r="24" spans="1:7" x14ac:dyDescent="0.25">
      <c r="A24" s="55" t="s">
        <v>189</v>
      </c>
      <c r="B24" s="55" t="s">
        <v>190</v>
      </c>
      <c r="C24" s="55" t="s">
        <v>172</v>
      </c>
      <c r="G24" s="63"/>
    </row>
    <row r="25" spans="1:7" x14ac:dyDescent="0.25">
      <c r="A25" s="55" t="s">
        <v>191</v>
      </c>
      <c r="B25" s="55" t="s">
        <v>192</v>
      </c>
      <c r="C25" s="55" t="s">
        <v>172</v>
      </c>
      <c r="G25" s="63"/>
    </row>
    <row r="26" spans="1:7" x14ac:dyDescent="0.25">
      <c r="A26" s="55" t="s">
        <v>193</v>
      </c>
      <c r="B26" s="55" t="s">
        <v>194</v>
      </c>
      <c r="C26" s="55" t="s">
        <v>172</v>
      </c>
    </row>
    <row r="27" spans="1:7" x14ac:dyDescent="0.25">
      <c r="A27" s="55" t="s">
        <v>195</v>
      </c>
      <c r="B27" s="55" t="s">
        <v>196</v>
      </c>
      <c r="C27" s="55" t="s">
        <v>172</v>
      </c>
    </row>
    <row r="28" spans="1:7" x14ac:dyDescent="0.25">
      <c r="A28" s="55" t="s">
        <v>152</v>
      </c>
      <c r="B28" s="55" t="s">
        <v>153</v>
      </c>
      <c r="C28" s="55" t="s">
        <v>172</v>
      </c>
    </row>
    <row r="29" spans="1:7" x14ac:dyDescent="0.25">
      <c r="A29" s="55" t="s">
        <v>197</v>
      </c>
      <c r="B29" s="55" t="s">
        <v>198</v>
      </c>
      <c r="C29" s="55" t="s">
        <v>172</v>
      </c>
    </row>
    <row r="30" spans="1:7" x14ac:dyDescent="0.25">
      <c r="A30" s="55" t="s">
        <v>199</v>
      </c>
      <c r="B30" s="55" t="s">
        <v>200</v>
      </c>
      <c r="C30" s="55" t="s">
        <v>169</v>
      </c>
    </row>
    <row r="31" spans="1:7" x14ac:dyDescent="0.25">
      <c r="A31" s="55" t="s">
        <v>202</v>
      </c>
      <c r="B31" s="55" t="s">
        <v>201</v>
      </c>
      <c r="C31" s="55" t="s">
        <v>203</v>
      </c>
    </row>
    <row r="32" spans="1:7" x14ac:dyDescent="0.25">
      <c r="A32" s="55" t="s">
        <v>205</v>
      </c>
      <c r="B32" s="55" t="s">
        <v>204</v>
      </c>
      <c r="C32" s="55" t="s">
        <v>173</v>
      </c>
    </row>
    <row r="33" spans="1:3" x14ac:dyDescent="0.25">
      <c r="A33" s="55" t="s">
        <v>208</v>
      </c>
      <c r="B33" s="55" t="s">
        <v>209</v>
      </c>
      <c r="C33" s="55" t="s">
        <v>173</v>
      </c>
    </row>
    <row r="34" spans="1:3" x14ac:dyDescent="0.25">
      <c r="A34" s="64" t="s">
        <v>235</v>
      </c>
      <c r="B34" s="64" t="s">
        <v>236</v>
      </c>
      <c r="C34" s="55" t="s">
        <v>172</v>
      </c>
    </row>
    <row r="35" spans="1:3" x14ac:dyDescent="0.25">
      <c r="A35" s="64" t="s">
        <v>237</v>
      </c>
      <c r="B35" s="64" t="s">
        <v>238</v>
      </c>
      <c r="C35" s="55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3" sqref="I3"/>
    </sheetView>
  </sheetViews>
  <sheetFormatPr defaultRowHeight="15" x14ac:dyDescent="0.25"/>
  <cols>
    <col min="1" max="1" width="7.140625" customWidth="1"/>
    <col min="2" max="2" width="11.140625" customWidth="1"/>
    <col min="3" max="3" width="13.7109375" customWidth="1"/>
    <col min="4" max="4" width="34.5703125" customWidth="1"/>
    <col min="5" max="5" width="11.28515625" customWidth="1"/>
    <col min="6" max="6" width="36.5703125" customWidth="1"/>
    <col min="7" max="7" width="73" customWidth="1"/>
    <col min="8" max="8" width="13.140625" customWidth="1"/>
  </cols>
  <sheetData>
    <row r="1" spans="1:8" x14ac:dyDescent="0.25">
      <c r="B1" s="54" t="s">
        <v>132</v>
      </c>
    </row>
    <row r="2" spans="1:8" x14ac:dyDescent="0.25">
      <c r="A2" s="56" t="s">
        <v>144</v>
      </c>
      <c r="B2" s="56" t="s">
        <v>129</v>
      </c>
      <c r="C2" s="56" t="s">
        <v>130</v>
      </c>
      <c r="D2" s="56" t="s">
        <v>136</v>
      </c>
      <c r="E2" s="56" t="s">
        <v>131</v>
      </c>
      <c r="F2" s="56" t="s">
        <v>138</v>
      </c>
      <c r="G2" s="56" t="s">
        <v>139</v>
      </c>
      <c r="H2" s="56" t="s">
        <v>248</v>
      </c>
    </row>
    <row r="3" spans="1:8" ht="102" x14ac:dyDescent="0.25">
      <c r="A3" s="58">
        <v>1</v>
      </c>
      <c r="B3" s="57" t="s">
        <v>140</v>
      </c>
      <c r="C3" s="57" t="s">
        <v>141</v>
      </c>
      <c r="D3" s="60" t="s">
        <v>142</v>
      </c>
      <c r="E3" s="57" t="s">
        <v>143</v>
      </c>
      <c r="F3" s="61" t="s">
        <v>161</v>
      </c>
      <c r="G3" s="62" t="s">
        <v>159</v>
      </c>
      <c r="H3" s="66" t="s">
        <v>249</v>
      </c>
    </row>
    <row r="4" spans="1:8" ht="60" x14ac:dyDescent="0.25">
      <c r="A4" s="58">
        <v>2</v>
      </c>
      <c r="B4" s="57" t="s">
        <v>152</v>
      </c>
      <c r="C4" s="57" t="s">
        <v>153</v>
      </c>
      <c r="D4" s="60" t="s">
        <v>154</v>
      </c>
      <c r="E4" s="57" t="s">
        <v>155</v>
      </c>
      <c r="F4" s="61" t="s">
        <v>163</v>
      </c>
      <c r="G4" s="62" t="s">
        <v>162</v>
      </c>
      <c r="H4" s="66" t="s">
        <v>249</v>
      </c>
    </row>
    <row r="5" spans="1:8" ht="60" x14ac:dyDescent="0.25">
      <c r="A5" s="58">
        <v>3</v>
      </c>
      <c r="B5" s="57" t="s">
        <v>148</v>
      </c>
      <c r="C5" s="57" t="s">
        <v>149</v>
      </c>
      <c r="D5" s="60" t="s">
        <v>150</v>
      </c>
      <c r="E5" s="57" t="s">
        <v>151</v>
      </c>
      <c r="F5" s="61" t="s">
        <v>164</v>
      </c>
      <c r="G5" s="62" t="s">
        <v>157</v>
      </c>
      <c r="H5" s="66" t="s">
        <v>249</v>
      </c>
    </row>
    <row r="6" spans="1:8" ht="59.45" customHeight="1" x14ac:dyDescent="0.25">
      <c r="A6" s="58">
        <v>4</v>
      </c>
      <c r="B6" s="57" t="s">
        <v>133</v>
      </c>
      <c r="C6" s="57" t="s">
        <v>134</v>
      </c>
      <c r="D6" s="60" t="s">
        <v>137</v>
      </c>
      <c r="E6" s="57" t="s">
        <v>135</v>
      </c>
      <c r="F6" s="61" t="s">
        <v>246</v>
      </c>
      <c r="G6" s="62" t="s">
        <v>158</v>
      </c>
      <c r="H6" s="66" t="s">
        <v>249</v>
      </c>
    </row>
    <row r="7" spans="1:8" ht="63.75" x14ac:dyDescent="0.25">
      <c r="A7" s="58">
        <v>5</v>
      </c>
      <c r="B7" s="57"/>
      <c r="C7" s="57"/>
      <c r="D7" s="57"/>
      <c r="E7" s="57" t="s">
        <v>156</v>
      </c>
      <c r="F7" s="61" t="s">
        <v>166</v>
      </c>
      <c r="G7" s="62" t="s">
        <v>247</v>
      </c>
      <c r="H7" s="66" t="s">
        <v>249</v>
      </c>
    </row>
    <row r="8" spans="1:8" ht="114.75" x14ac:dyDescent="0.25">
      <c r="A8" s="58">
        <v>6</v>
      </c>
      <c r="B8" s="57" t="s">
        <v>145</v>
      </c>
      <c r="C8" s="57" t="s">
        <v>146</v>
      </c>
      <c r="D8" s="57"/>
      <c r="E8" s="57" t="s">
        <v>147</v>
      </c>
      <c r="F8" s="61" t="s">
        <v>165</v>
      </c>
      <c r="G8" s="62" t="s">
        <v>160</v>
      </c>
      <c r="H8" s="66" t="s">
        <v>249</v>
      </c>
    </row>
  </sheetData>
  <hyperlinks>
    <hyperlink ref="D3" r:id="rId1"/>
    <hyperlink ref="D6" r:id="rId2" display="maya.schwartz@tbs-sct.gc.ca"/>
    <hyperlink ref="D4" r:id="rId3"/>
  </hyperlinks>
  <pageMargins left="0.7" right="0.7" top="0.75" bottom="0.75" header="0.3" footer="0.3"/>
  <pageSetup orientation="portrait" horizontalDpi="300" verticalDpi="0" copies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HLD overview</vt:lpstr>
      <vt:lpstr>Champions</vt:lpstr>
      <vt:lpstr>Ad Hoc meetings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Lee</dc:creator>
  <cp:lastModifiedBy>Melissa McKenney</cp:lastModifiedBy>
  <dcterms:created xsi:type="dcterms:W3CDTF">2018-07-30T02:49:05Z</dcterms:created>
  <dcterms:modified xsi:type="dcterms:W3CDTF">2018-08-30T15:36:08Z</dcterms:modified>
</cp:coreProperties>
</file>