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08C5E651-8AD1-468A-B173-AA3C14136E94}"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3" l="1"/>
  <c r="Q8" i="3"/>
  <c r="R8" i="3" s="1"/>
  <c r="Q9" i="3" l="1"/>
  <c r="Q10" i="3" l="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Q24" i="3" l="1"/>
  <c r="R23" i="3"/>
  <c r="R24" i="3" l="1"/>
  <c r="Q25" i="3"/>
  <c r="R25" i="3" l="1"/>
  <c r="Q26" i="3"/>
  <c r="R26" i="3" l="1"/>
  <c r="Q27" i="3"/>
  <c r="R27" i="3" l="1"/>
  <c r="Q28" i="3"/>
  <c r="Q29" i="3" l="1"/>
  <c r="R28" i="3"/>
  <c r="Q30" i="3" l="1"/>
  <c r="R29" i="3"/>
  <c r="R30" i="3" l="1"/>
  <c r="Q31" i="3"/>
  <c r="R31" i="3" s="1"/>
</calcChain>
</file>

<file path=xl/sharedStrings.xml><?xml version="1.0" encoding="utf-8"?>
<sst xmlns="http://schemas.openxmlformats.org/spreadsheetml/2006/main" count="482" uniqueCount="244">
  <si>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</si>
  <si>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</si>
  <si>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</si>
  <si>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</si>
  <si>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</si>
  <si>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</si>
  <si>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</si>
  <si>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</si>
  <si>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</si>
  <si>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</si>
  <si>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</si>
  <si>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</si>
  <si>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</si>
  <si>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</si>
  <si>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</si>
  <si>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</si>
  <si>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</si>
  <si>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</si>
  <si>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</si>
  <si>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</si>
  <si>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</si>
  <si>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</si>
  <si>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</si>
  <si>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</si>
  <si>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</si>
  <si>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</si>
  <si>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</si>
  <si>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</si>
  <si>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</si>
  <si>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</si>
  <si>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</si>
  <si>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</si>
  <si>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</si>
  <si>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</si>
  <si>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</si>
  <si>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</si>
  <si>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</si>
  <si>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</si>
  <si>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</si>
  <si>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</si>
  <si>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</si>
  <si>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</si>
  <si>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</si>
  <si>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</si>
  <si>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</si>
  <si>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</si>
  <si>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</si>
  <si>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</si>
  <si>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</si>
  <si>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</si>
  <si>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</si>
  <si>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</si>
  <si>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</si>
  <si>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</si>
  <si>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</si>
  <si>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</si>
  <si>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</si>
  <si>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</si>
  <si>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</si>
  <si>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</si>
  <si>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</si>
  <si>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</si>
  <si>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</si>
  <si>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</si>
  <si>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</si>
  <si>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</si>
  <si>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</si>
  <si>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</si>
  <si>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</si>
  <si>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</si>
  <si>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</si>
  <si>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</si>
  <si>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</si>
  <si>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</si>
  <si>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</si>
  <si>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</si>
  <si>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</si>
  <si>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</si>
  <si>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</si>
  <si>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Nadège Bélizaire</t>
  </si>
  <si>
    <t>nadege.belizaire@cbsa-asfc.gc.ca</t>
  </si>
  <si>
    <t>ASFC</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</si>
  <si>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</si>
  <si>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</si>
  <si>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</si>
  <si>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</si>
  <si>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</si>
  <si>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</si>
  <si>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</si>
  <si>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</si>
  <si>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</si>
  <si>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</si>
  <si>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</si>
  <si>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Robert Gariépy</t>
  </si>
  <si>
    <t>Robert.gariepy@sac-isc.gc.ca</t>
  </si>
  <si>
    <t>Christelle Grondin</t>
  </si>
  <si>
    <t>christelle.grondin@ec.gc.ca</t>
  </si>
  <si>
    <t>Galina Todorova</t>
  </si>
  <si>
    <t>galina.todorova@gg.ca</t>
  </si>
  <si>
    <t>Mélanie Lebrun</t>
  </si>
  <si>
    <t>melanie.lebrun@cra-arc.gc.ca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</si>
  <si>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</si>
  <si>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</si>
  <si>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</si>
  <si>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</si>
  <si>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</si>
  <si>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</si>
  <si>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</si>
  <si>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</si>
  <si>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</si>
  <si>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</si>
  <si>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</si>
  <si>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</si>
  <si>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</si>
  <si>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</si>
  <si>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</si>
  <si>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</si>
  <si>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</si>
  <si>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</si>
  <si>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</si>
  <si>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</si>
  <si>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</si>
  <si>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</si>
  <si>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</si>
  <si>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</si>
  <si>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</si>
  <si>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</si>
  <si>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</si>
  <si>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</si>
  <si>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</si>
  <si>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</si>
  <si>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</si>
  <si>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</si>
  <si>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</si>
  <si>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</si>
  <si>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</si>
  <si>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</si>
  <si>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</si>
  <si>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</si>
  <si>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</si>
  <si>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</si>
  <si>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</si>
  <si>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</si>
  <si>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</si>
  <si>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</si>
  <si>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</si>
  <si>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</si>
  <si>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</si>
  <si>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</si>
  <si>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</si>
  <si>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</si>
  <si>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</si>
  <si>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</si>
  <si>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</si>
  <si>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</si>
  <si>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</si>
  <si>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</si>
  <si>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</si>
  <si>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</si>
  <si>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</si>
  <si>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</si>
  <si>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</si>
  <si>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</si>
  <si>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</si>
  <si>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</si>
  <si>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</si>
  <si>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</si>
  <si>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</si>
  <si>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</si>
  <si>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</si>
  <si>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</si>
  <si>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</si>
  <si>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</si>
  <si>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</si>
  <si>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</si>
  <si>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</si>
  <si>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</si>
  <si>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</si>
  <si>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</si>
  <si>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</si>
  <si>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</si>
  <si>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</si>
  <si>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</si>
  <si>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</si>
  <si>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</si>
  <si>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</si>
  <si>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</si>
  <si>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</si>
  <si>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</si>
  <si>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</si>
  <si>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</si>
  <si>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</si>
  <si>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</si>
  <si>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</si>
  <si>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</si>
  <si>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</si>
  <si>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</si>
  <si>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</si>
  <si>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</si>
  <si>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</si>
  <si>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</si>
  <si>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</si>
  <si>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</si>
  <si>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</si>
  <si>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</si>
  <si>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</si>
  <si>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</si>
  <si>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</si>
  <si>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</si>
  <si>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</si>
  <si>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</si>
  <si>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</si>
  <si>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</si>
  <si>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</si>
  <si>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Amanda Labadie</t>
  </si>
  <si>
    <t>amanda.labadie@cra-arc.gc.ca</t>
  </si>
  <si>
    <t>Amélie Laurin</t>
  </si>
  <si>
    <t>amelie.laurin@tpsgc-pwgsc.gc.ca</t>
  </si>
  <si>
    <t>SPAC/PSPC</t>
  </si>
  <si>
    <t>Rim Ben Saad</t>
  </si>
  <si>
    <t>Rim.BenSaad@phac-aspc.gc.ca</t>
  </si>
  <si>
    <t>PHAC</t>
  </si>
  <si>
    <t>Christian Laplante</t>
  </si>
  <si>
    <t>christian.laplante@tpsgc-pwgsc.gc.ca</t>
  </si>
  <si>
    <t>Natalia Alvarez</t>
  </si>
  <si>
    <t>Natalia.Alvarez@nrc-cnrc.gc.ca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</si>
  <si>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</si>
  <si>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</si>
  <si>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</si>
  <si>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</si>
  <si>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</si>
  <si>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</si>
  <si>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</si>
  <si>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</si>
  <si>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</si>
  <si>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</si>
  <si>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</si>
  <si>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</si>
  <si>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</si>
  <si>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</si>
  <si>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</si>
  <si>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</si>
  <si>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</si>
  <si>
    <t>brock.belliveau@pwgsc.gc.ca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</si>
</sst>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Font="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53" totalsRowShown="0" headerRowDxfId="5">
  <autoFilter ref="A6:N553" xr:uid="{BD70751B-99FF-4977-92AE-93D6B04FC34F}"/>
  <sortState xmlns:xlrd2="http://schemas.microsoft.com/office/spreadsheetml/2017/richdata2" ref="A7:N553">
    <sortCondition ref="D6:D553"/>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4"/>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U553"/>
  <sheetViews>
    <sheetView tabSelected="1" topLeftCell="A4" zoomScale="115" zoomScaleNormal="115" workbookViewId="0">
      <selection activeCell="P41" sqref="P41"/>
    </sheetView>
  </sheetViews>
  <sheetFormatPr defaultRowHeight="15" x14ac:dyDescent="0.25"/>
  <cols>
    <col min="1" max="1" width="10" bestFit="1" customWidth="1"/>
    <col min="2" max="2" width="24.7109375" bestFit="1" customWidth="1"/>
    <col min="3" max="3" width="41" customWidth="1"/>
    <col min="4" max="4" width="25.28515625" customWidth="1"/>
    <col min="5" max="5" width="12" customWidth="1"/>
    <col min="6" max="6" width="36.140625" customWidth="1"/>
    <col min="7" max="14" width="4.7109375" customWidth="1"/>
    <col min="15" max="15" width="4.5703125" customWidth="1"/>
    <col min="17" max="17" width="8.42578125" bestFit="1" customWidth="1"/>
    <col min="18" max="18" width="9" bestFit="1" customWidth="1"/>
  </cols>
  <sheetData>
    <row r="1" spans="1:21" x14ac:dyDescent="0.25">
      <c r="A1" s="9" t="s">
        <v>228</v>
      </c>
      <c r="B1" s="9"/>
      <c r="C1" s="9"/>
      <c r="D1" s="9"/>
      <c r="E1" s="9"/>
      <c r="F1" s="9"/>
    </row>
    <row r="2" spans="1:21" ht="103.5" customHeight="1" x14ac:dyDescent="0.25">
      <c r="A2" s="9"/>
      <c r="B2" s="9"/>
      <c r="C2" s="9"/>
      <c r="D2" s="9"/>
      <c r="E2" s="9"/>
      <c r="F2" s="9"/>
    </row>
    <row r="3" spans="1:21" ht="15" customHeight="1" x14ac:dyDescent="0.25">
      <c r="A3" s="10" t="s">
        <v>229</v>
      </c>
      <c r="B3" s="10"/>
      <c r="C3" s="10"/>
      <c r="D3" s="10"/>
      <c r="E3" s="10"/>
      <c r="F3" s="10"/>
    </row>
    <row r="4" spans="1:21" ht="83.25" customHeight="1" x14ac:dyDescent="0.25">
      <c r="A4" s="10"/>
      <c r="B4" s="10"/>
      <c r="C4" s="10"/>
      <c r="D4" s="10"/>
      <c r="E4" s="10"/>
      <c r="F4" s="10"/>
    </row>
    <row r="6" spans="1:21" ht="60" x14ac:dyDescent="0.25">
      <c r="A6" s="2" t="s">
        <v>227</v>
      </c>
      <c r="B6" s="2" t="s">
        <v>32</v>
      </c>
      <c r="C6" s="2" t="s">
        <v>0</v>
      </c>
      <c r="D6" s="2" t="s">
        <v>33</v>
      </c>
      <c r="E6" s="2" t="s">
        <v>34</v>
      </c>
      <c r="F6" s="2" t="s">
        <v>35</v>
      </c>
      <c r="G6" s="3" t="s">
        <v>233</v>
      </c>
      <c r="H6" s="3" t="s">
        <v>234</v>
      </c>
      <c r="I6" s="3" t="s">
        <v>235</v>
      </c>
      <c r="J6" s="3" t="s">
        <v>236</v>
      </c>
      <c r="K6" s="3" t="s">
        <v>237</v>
      </c>
      <c r="L6" s="3" t="s">
        <v>238</v>
      </c>
      <c r="M6" s="3" t="s">
        <v>239</v>
      </c>
      <c r="N6" s="3" t="s">
        <v>240</v>
      </c>
      <c r="O6" s="3"/>
      <c r="Q6" s="4" t="s">
        <v>241</v>
      </c>
      <c r="R6" s="4" t="s">
        <v>242</v>
      </c>
    </row>
    <row r="7" spans="1:21" x14ac:dyDescent="0.25">
      <c r="A7">
        <v>2209013</v>
      </c>
      <c r="B7" t="s">
        <v>59</v>
      </c>
      <c r="C7" t="s">
        <v>60</v>
      </c>
      <c r="D7" s="1">
        <v>1</v>
      </c>
      <c r="E7" t="s">
        <v>8</v>
      </c>
      <c r="F7" t="s">
        <v>13</v>
      </c>
      <c r="G7" t="s">
        <v>232</v>
      </c>
      <c r="Q7" s="1">
        <v>1</v>
      </c>
      <c r="R7" s="1">
        <f>COUNTIF(SdJ!$D$7:$D$98,Q7)</f>
        <v>4</v>
      </c>
      <c r="U7" s="5"/>
    </row>
    <row r="8" spans="1:21" x14ac:dyDescent="0.25">
      <c r="A8">
        <v>2209033</v>
      </c>
      <c r="B8" t="s">
        <v>95</v>
      </c>
      <c r="C8" t="s">
        <v>96</v>
      </c>
      <c r="D8" s="1">
        <v>1</v>
      </c>
      <c r="E8" t="s">
        <v>226</v>
      </c>
      <c r="F8" t="s">
        <v>25</v>
      </c>
      <c r="G8" t="s">
        <v>232</v>
      </c>
      <c r="Q8" s="1">
        <f t="shared" ref="Q8:Q31" si="0">Q7+1</f>
        <v>2</v>
      </c>
      <c r="R8" s="1">
        <f>COUNTIF(SdJ!$D$7:$D$98,Q8)</f>
        <v>3</v>
      </c>
    </row>
    <row r="9" spans="1:21" x14ac:dyDescent="0.25">
      <c r="A9">
        <v>2209036</v>
      </c>
      <c r="B9" t="s">
        <v>101</v>
      </c>
      <c r="C9" t="s">
        <v>102</v>
      </c>
      <c r="D9" s="1">
        <v>1</v>
      </c>
      <c r="E9" t="s">
        <v>226</v>
      </c>
      <c r="F9" t="s">
        <v>103</v>
      </c>
      <c r="Q9" s="1">
        <f t="shared" si="0"/>
        <v>3</v>
      </c>
      <c r="R9" s="1">
        <f>COUNTIF(SdJ!$D$7:$D$98,Q9)</f>
        <v>3</v>
      </c>
    </row>
    <row r="10" spans="1:21" x14ac:dyDescent="0.25">
      <c r="A10">
        <v>2209104</v>
      </c>
      <c r="B10" t="s">
        <v>222</v>
      </c>
      <c r="C10" t="s">
        <v>223</v>
      </c>
      <c r="D10" s="1">
        <v>1</v>
      </c>
      <c r="E10" t="s">
        <v>8</v>
      </c>
      <c r="F10" t="s">
        <v>10</v>
      </c>
      <c r="G10" t="s">
        <v>232</v>
      </c>
      <c r="H10" t="s">
        <v>232</v>
      </c>
      <c r="Q10" s="1">
        <f t="shared" si="0"/>
        <v>4</v>
      </c>
      <c r="R10" s="1">
        <f>COUNTIF(SdJ!$D$7:$D$98,Q10)</f>
        <v>5</v>
      </c>
    </row>
    <row r="11" spans="1:21" x14ac:dyDescent="0.25">
      <c r="A11">
        <v>2209061</v>
      </c>
      <c r="B11" t="s">
        <v>143</v>
      </c>
      <c r="C11" t="s">
        <v>144</v>
      </c>
      <c r="D11" s="1">
        <v>2</v>
      </c>
      <c r="E11" t="s">
        <v>226</v>
      </c>
      <c r="F11" t="s">
        <v>12</v>
      </c>
      <c r="G11" t="s">
        <v>232</v>
      </c>
      <c r="H11" t="s">
        <v>232</v>
      </c>
      <c r="Q11" s="1">
        <f t="shared" si="0"/>
        <v>5</v>
      </c>
      <c r="R11" s="1">
        <f>COUNTIF(SdJ!$D$7:$D$98,Q11)</f>
        <v>3</v>
      </c>
    </row>
    <row r="12" spans="1:21" x14ac:dyDescent="0.25">
      <c r="A12">
        <v>2209081</v>
      </c>
      <c r="B12" t="s">
        <v>175</v>
      </c>
      <c r="C12" t="s">
        <v>176</v>
      </c>
      <c r="D12" s="1">
        <v>2</v>
      </c>
      <c r="E12" t="s">
        <v>8</v>
      </c>
      <c r="F12" t="s">
        <v>177</v>
      </c>
      <c r="Q12" s="1">
        <f t="shared" si="0"/>
        <v>6</v>
      </c>
      <c r="R12" s="1">
        <f>COUNTIF(SdJ!$D$7:$D$98,Q12)</f>
        <v>5</v>
      </c>
    </row>
    <row r="13" spans="1:21" x14ac:dyDescent="0.25">
      <c r="A13">
        <v>2209109</v>
      </c>
      <c r="B13" t="s">
        <v>230</v>
      </c>
      <c r="C13" t="s">
        <v>231</v>
      </c>
      <c r="D13" s="1">
        <v>2</v>
      </c>
      <c r="E13" t="s">
        <v>226</v>
      </c>
      <c r="F13" t="s">
        <v>13</v>
      </c>
      <c r="Q13" s="1">
        <f t="shared" si="0"/>
        <v>7</v>
      </c>
      <c r="R13" s="1">
        <f>COUNTIF(SdJ!$D$7:$D$98,Q13)</f>
        <v>4</v>
      </c>
    </row>
    <row r="14" spans="1:21" x14ac:dyDescent="0.25">
      <c r="A14">
        <v>2209043</v>
      </c>
      <c r="B14" t="s">
        <v>116</v>
      </c>
      <c r="C14" s="8" t="s">
        <v>117</v>
      </c>
      <c r="D14" s="1">
        <v>3</v>
      </c>
      <c r="E14" t="s">
        <v>8</v>
      </c>
      <c r="F14" t="s">
        <v>19</v>
      </c>
      <c r="G14" t="s">
        <v>232</v>
      </c>
      <c r="Q14" s="1">
        <f t="shared" si="0"/>
        <v>8</v>
      </c>
      <c r="R14" s="1">
        <f>COUNTIF(SdJ!$D$7:$D$98,Q14)</f>
        <v>2</v>
      </c>
    </row>
    <row r="15" spans="1:21" x14ac:dyDescent="0.25">
      <c r="A15">
        <v>2209095</v>
      </c>
      <c r="B15" t="s">
        <v>205</v>
      </c>
      <c r="C15" t="s">
        <v>206</v>
      </c>
      <c r="D15" s="1">
        <v>3</v>
      </c>
      <c r="E15" t="s">
        <v>8</v>
      </c>
      <c r="F15" t="s">
        <v>207</v>
      </c>
      <c r="G15" t="s">
        <v>232</v>
      </c>
      <c r="Q15" s="1">
        <f t="shared" si="0"/>
        <v>9</v>
      </c>
      <c r="R15" s="1">
        <f>COUNTIF(SdJ!$D$7:$D$98,Q15)</f>
        <v>4</v>
      </c>
    </row>
    <row r="16" spans="1:21" x14ac:dyDescent="0.25">
      <c r="A16">
        <v>2209099</v>
      </c>
      <c r="B16" t="s">
        <v>214</v>
      </c>
      <c r="C16" t="s">
        <v>215</v>
      </c>
      <c r="D16" s="1">
        <v>3</v>
      </c>
      <c r="E16" t="s">
        <v>8</v>
      </c>
      <c r="F16" t="s">
        <v>17</v>
      </c>
      <c r="Q16" s="1">
        <f t="shared" si="0"/>
        <v>10</v>
      </c>
      <c r="R16" s="1">
        <f>COUNTIF(SdJ!$D$7:$D$98,Q16)</f>
        <v>2</v>
      </c>
    </row>
    <row r="17" spans="1:18" x14ac:dyDescent="0.25">
      <c r="A17">
        <v>2209001</v>
      </c>
      <c r="B17" t="s">
        <v>36</v>
      </c>
      <c r="C17" t="s">
        <v>37</v>
      </c>
      <c r="D17" s="1">
        <v>4</v>
      </c>
      <c r="E17" t="s">
        <v>9</v>
      </c>
      <c r="F17" t="s">
        <v>13</v>
      </c>
      <c r="G17" t="s">
        <v>232</v>
      </c>
      <c r="H17" t="s">
        <v>232</v>
      </c>
      <c r="Q17" s="1">
        <f t="shared" si="0"/>
        <v>11</v>
      </c>
      <c r="R17" s="1">
        <f>COUNTIF(SdJ!$D$7:$D$98,Q17)</f>
        <v>4</v>
      </c>
    </row>
    <row r="18" spans="1:18" x14ac:dyDescent="0.25">
      <c r="A18">
        <v>2209022</v>
      </c>
      <c r="B18" t="s">
        <v>71</v>
      </c>
      <c r="C18" t="s">
        <v>72</v>
      </c>
      <c r="D18" s="1">
        <v>4</v>
      </c>
      <c r="E18" t="s">
        <v>9</v>
      </c>
      <c r="F18" t="s">
        <v>73</v>
      </c>
      <c r="G18" t="s">
        <v>232</v>
      </c>
      <c r="H18" t="s">
        <v>232</v>
      </c>
      <c r="Q18" s="1">
        <f t="shared" si="0"/>
        <v>12</v>
      </c>
      <c r="R18" s="1">
        <f>COUNTIF(SdJ!$D$7:$D$98,Q18)</f>
        <v>5</v>
      </c>
    </row>
    <row r="19" spans="1:18" x14ac:dyDescent="0.25">
      <c r="A19">
        <v>2209042</v>
      </c>
      <c r="B19" t="s">
        <v>113</v>
      </c>
      <c r="C19" t="s">
        <v>114</v>
      </c>
      <c r="D19" s="1">
        <v>4</v>
      </c>
      <c r="E19" t="s">
        <v>9</v>
      </c>
      <c r="F19" t="s">
        <v>115</v>
      </c>
      <c r="G19" t="s">
        <v>232</v>
      </c>
      <c r="H19" t="s">
        <v>232</v>
      </c>
      <c r="Q19" s="1">
        <f t="shared" si="0"/>
        <v>13</v>
      </c>
      <c r="R19" s="1">
        <f>COUNTIF(SdJ!$D$7:$D$98,Q19)</f>
        <v>4</v>
      </c>
    </row>
    <row r="20" spans="1:18" x14ac:dyDescent="0.25">
      <c r="A20">
        <v>2209044</v>
      </c>
      <c r="B20" t="s">
        <v>118</v>
      </c>
      <c r="C20" s="8" t="s">
        <v>119</v>
      </c>
      <c r="D20" s="1">
        <v>4</v>
      </c>
      <c r="E20" t="s">
        <v>9</v>
      </c>
      <c r="F20" t="s">
        <v>10</v>
      </c>
      <c r="G20" t="s">
        <v>232</v>
      </c>
      <c r="H20" t="s">
        <v>232</v>
      </c>
      <c r="Q20" s="1">
        <f t="shared" si="0"/>
        <v>14</v>
      </c>
      <c r="R20" s="1">
        <f>COUNTIF(SdJ!$D$7:$D$98,Q20)</f>
        <v>3</v>
      </c>
    </row>
    <row r="21" spans="1:18" x14ac:dyDescent="0.25">
      <c r="A21">
        <v>2209080</v>
      </c>
      <c r="B21" t="s">
        <v>172</v>
      </c>
      <c r="C21" t="s">
        <v>173</v>
      </c>
      <c r="D21" s="1">
        <v>4</v>
      </c>
      <c r="E21" t="s">
        <v>9</v>
      </c>
      <c r="F21" t="s">
        <v>174</v>
      </c>
      <c r="G21" t="s">
        <v>232</v>
      </c>
      <c r="Q21" s="1">
        <f t="shared" si="0"/>
        <v>15</v>
      </c>
      <c r="R21" s="1">
        <f>COUNTIF(SdJ!$D$7:$D$98,Q21)</f>
        <v>3</v>
      </c>
    </row>
    <row r="22" spans="1:18" x14ac:dyDescent="0.25">
      <c r="A22">
        <v>2209002</v>
      </c>
      <c r="B22" t="s">
        <v>38</v>
      </c>
      <c r="C22" s="8" t="s">
        <v>39</v>
      </c>
      <c r="D22" s="1">
        <v>5</v>
      </c>
      <c r="E22" t="s">
        <v>9</v>
      </c>
      <c r="F22" t="s">
        <v>13</v>
      </c>
      <c r="Q22" s="1">
        <f t="shared" si="0"/>
        <v>16</v>
      </c>
      <c r="R22" s="1">
        <f>COUNTIF(SdJ!$D$7:$D$98,Q22)</f>
        <v>4</v>
      </c>
    </row>
    <row r="23" spans="1:18" x14ac:dyDescent="0.25">
      <c r="A23">
        <v>2209003</v>
      </c>
      <c r="B23" t="s">
        <v>40</v>
      </c>
      <c r="C23" t="s">
        <v>41</v>
      </c>
      <c r="D23" s="1">
        <v>5</v>
      </c>
      <c r="E23" t="s">
        <v>9</v>
      </c>
      <c r="F23" t="s">
        <v>12</v>
      </c>
      <c r="G23" t="s">
        <v>232</v>
      </c>
      <c r="H23" t="s">
        <v>232</v>
      </c>
      <c r="Q23" s="1">
        <f t="shared" si="0"/>
        <v>17</v>
      </c>
      <c r="R23" s="1">
        <f>COUNTIF(SdJ!$D$7:$D$98,Q23)</f>
        <v>4</v>
      </c>
    </row>
    <row r="24" spans="1:18" x14ac:dyDescent="0.25">
      <c r="A24">
        <v>2209066</v>
      </c>
      <c r="B24" t="s">
        <v>152</v>
      </c>
      <c r="C24" t="s">
        <v>153</v>
      </c>
      <c r="D24" s="1">
        <v>5</v>
      </c>
      <c r="E24" t="s">
        <v>9</v>
      </c>
      <c r="F24" t="s">
        <v>154</v>
      </c>
      <c r="Q24" s="1">
        <f t="shared" si="0"/>
        <v>18</v>
      </c>
      <c r="R24" s="1">
        <f>COUNTIF(SdJ!$D$7:$D$98,Q24)</f>
        <v>4</v>
      </c>
    </row>
    <row r="25" spans="1:18" x14ac:dyDescent="0.25">
      <c r="A25">
        <v>2209024</v>
      </c>
      <c r="B25" t="s">
        <v>75</v>
      </c>
      <c r="C25" t="s">
        <v>76</v>
      </c>
      <c r="D25" s="1">
        <v>6</v>
      </c>
      <c r="E25" t="s">
        <v>9</v>
      </c>
      <c r="F25" t="s">
        <v>53</v>
      </c>
      <c r="G25" t="s">
        <v>232</v>
      </c>
      <c r="H25" t="s">
        <v>232</v>
      </c>
      <c r="Q25" s="1">
        <f t="shared" si="0"/>
        <v>19</v>
      </c>
      <c r="R25" s="1">
        <f>COUNTIF(SdJ!$D$7:$D$98,Q25)</f>
        <v>0</v>
      </c>
    </row>
    <row r="26" spans="1:18" x14ac:dyDescent="0.25">
      <c r="A26">
        <v>2209038</v>
      </c>
      <c r="B26" t="s">
        <v>104</v>
      </c>
      <c r="C26" t="s">
        <v>105</v>
      </c>
      <c r="D26" s="1">
        <v>6</v>
      </c>
      <c r="E26" t="s">
        <v>9</v>
      </c>
      <c r="F26" t="s">
        <v>53</v>
      </c>
      <c r="Q26" s="1">
        <f t="shared" si="0"/>
        <v>20</v>
      </c>
      <c r="R26" s="1">
        <f>COUNTIF(SdJ!$D$7:$D$98,Q26)</f>
        <v>4</v>
      </c>
    </row>
    <row r="27" spans="1:18" x14ac:dyDescent="0.25">
      <c r="A27">
        <v>2209045</v>
      </c>
      <c r="B27" t="s">
        <v>120</v>
      </c>
      <c r="C27" t="s">
        <v>121</v>
      </c>
      <c r="D27" s="1">
        <v>6</v>
      </c>
      <c r="E27" t="s">
        <v>9</v>
      </c>
      <c r="F27" t="s">
        <v>10</v>
      </c>
      <c r="G27" t="s">
        <v>232</v>
      </c>
      <c r="Q27" s="1">
        <f t="shared" si="0"/>
        <v>21</v>
      </c>
      <c r="R27" s="1">
        <f>COUNTIF(SdJ!$D$7:$D$98,Q27)</f>
        <v>4</v>
      </c>
    </row>
    <row r="28" spans="1:18" x14ac:dyDescent="0.25">
      <c r="A28">
        <v>2209067</v>
      </c>
      <c r="B28" t="s">
        <v>155</v>
      </c>
      <c r="C28" t="s">
        <v>156</v>
      </c>
      <c r="D28" s="1">
        <v>6</v>
      </c>
      <c r="E28" t="s">
        <v>9</v>
      </c>
      <c r="F28" t="s">
        <v>19</v>
      </c>
      <c r="G28" t="s">
        <v>232</v>
      </c>
      <c r="H28" t="s">
        <v>232</v>
      </c>
      <c r="Q28" s="1">
        <f t="shared" si="0"/>
        <v>22</v>
      </c>
      <c r="R28" s="1">
        <f>COUNTIF(SdJ!$D$7:$D$98,Q28)</f>
        <v>4</v>
      </c>
    </row>
    <row r="29" spans="1:18" x14ac:dyDescent="0.25">
      <c r="A29">
        <v>2209096</v>
      </c>
      <c r="B29" t="s">
        <v>208</v>
      </c>
      <c r="C29" s="8" t="s">
        <v>209</v>
      </c>
      <c r="D29" s="1">
        <v>6</v>
      </c>
      <c r="E29" t="s">
        <v>9</v>
      </c>
      <c r="F29" t="s">
        <v>210</v>
      </c>
      <c r="G29" t="s">
        <v>232</v>
      </c>
      <c r="H29" t="s">
        <v>232</v>
      </c>
      <c r="Q29" s="1">
        <f t="shared" si="0"/>
        <v>23</v>
      </c>
      <c r="R29" s="1">
        <f>COUNTIF(SdJ!$D$7:$D$98,Q29)</f>
        <v>4</v>
      </c>
    </row>
    <row r="30" spans="1:18" x14ac:dyDescent="0.25">
      <c r="A30">
        <v>2209004</v>
      </c>
      <c r="B30" t="s">
        <v>42</v>
      </c>
      <c r="C30" t="s">
        <v>43</v>
      </c>
      <c r="D30" s="1">
        <v>7</v>
      </c>
      <c r="E30" t="s">
        <v>9</v>
      </c>
      <c r="F30" t="s">
        <v>13</v>
      </c>
      <c r="G30" t="s">
        <v>232</v>
      </c>
      <c r="H30" t="s">
        <v>232</v>
      </c>
      <c r="Q30" s="1">
        <f t="shared" si="0"/>
        <v>24</v>
      </c>
      <c r="R30" s="1">
        <f>COUNTIF(SdJ!$D$7:$D$98,Q30)</f>
        <v>4</v>
      </c>
    </row>
    <row r="31" spans="1:18" x14ac:dyDescent="0.25">
      <c r="A31">
        <v>2209025</v>
      </c>
      <c r="B31" t="s">
        <v>77</v>
      </c>
      <c r="C31" s="8" t="s">
        <v>78</v>
      </c>
      <c r="D31" s="1">
        <v>7</v>
      </c>
      <c r="E31" t="s">
        <v>9</v>
      </c>
      <c r="F31" t="s">
        <v>53</v>
      </c>
      <c r="G31" t="s">
        <v>232</v>
      </c>
      <c r="H31" t="s">
        <v>232</v>
      </c>
      <c r="Q31" s="1">
        <f t="shared" si="0"/>
        <v>25</v>
      </c>
      <c r="R31" s="1">
        <f>COUNTIF(SdJ!$D$7:$D$98,Q31)</f>
        <v>0</v>
      </c>
    </row>
    <row r="32" spans="1:18" x14ac:dyDescent="0.25">
      <c r="A32">
        <v>2209039</v>
      </c>
      <c r="B32" t="s">
        <v>106</v>
      </c>
      <c r="C32" t="s">
        <v>107</v>
      </c>
      <c r="D32" s="1">
        <v>7</v>
      </c>
      <c r="E32" t="s">
        <v>9</v>
      </c>
      <c r="F32" t="s">
        <v>23</v>
      </c>
      <c r="G32" t="s">
        <v>232</v>
      </c>
    </row>
    <row r="33" spans="1:8" x14ac:dyDescent="0.25">
      <c r="A33">
        <v>2209068</v>
      </c>
      <c r="B33" t="s">
        <v>157</v>
      </c>
      <c r="C33" t="s">
        <v>158</v>
      </c>
      <c r="D33" s="1">
        <v>7</v>
      </c>
      <c r="E33" t="s">
        <v>9</v>
      </c>
      <c r="F33" t="s">
        <v>24</v>
      </c>
      <c r="G33" t="s">
        <v>232</v>
      </c>
      <c r="H33" t="s">
        <v>232</v>
      </c>
    </row>
    <row r="34" spans="1:8" x14ac:dyDescent="0.25">
      <c r="A34">
        <v>2209009</v>
      </c>
      <c r="B34" t="s">
        <v>51</v>
      </c>
      <c r="C34" t="s">
        <v>52</v>
      </c>
      <c r="D34" s="1">
        <v>8</v>
      </c>
      <c r="E34" t="s">
        <v>9</v>
      </c>
      <c r="F34" t="s">
        <v>53</v>
      </c>
      <c r="G34" t="s">
        <v>232</v>
      </c>
      <c r="H34" t="s">
        <v>232</v>
      </c>
    </row>
    <row r="35" spans="1:8" x14ac:dyDescent="0.25">
      <c r="A35">
        <v>2209026</v>
      </c>
      <c r="B35" t="s">
        <v>79</v>
      </c>
      <c r="C35" t="s">
        <v>80</v>
      </c>
      <c r="D35" s="1">
        <v>8</v>
      </c>
      <c r="E35" t="s">
        <v>9</v>
      </c>
      <c r="F35" t="s">
        <v>81</v>
      </c>
      <c r="G35" t="s">
        <v>232</v>
      </c>
    </row>
    <row r="36" spans="1:8" x14ac:dyDescent="0.25">
      <c r="A36">
        <v>2209006</v>
      </c>
      <c r="B36" t="s">
        <v>44</v>
      </c>
      <c r="C36" t="s">
        <v>45</v>
      </c>
      <c r="D36" s="1">
        <v>9</v>
      </c>
      <c r="E36" t="s">
        <v>9</v>
      </c>
      <c r="F36" t="s">
        <v>13</v>
      </c>
      <c r="G36" t="s">
        <v>232</v>
      </c>
      <c r="H36" t="s">
        <v>232</v>
      </c>
    </row>
    <row r="37" spans="1:8" x14ac:dyDescent="0.25">
      <c r="A37">
        <v>2209012</v>
      </c>
      <c r="B37" t="s">
        <v>56</v>
      </c>
      <c r="C37" t="s">
        <v>57</v>
      </c>
      <c r="D37" s="1">
        <v>9</v>
      </c>
      <c r="E37" t="s">
        <v>9</v>
      </c>
      <c r="F37" t="s">
        <v>58</v>
      </c>
      <c r="G37" t="s">
        <v>232</v>
      </c>
    </row>
    <row r="38" spans="1:8" x14ac:dyDescent="0.25">
      <c r="A38">
        <v>2209053</v>
      </c>
      <c r="B38" t="s">
        <v>128</v>
      </c>
      <c r="C38" s="8" t="s">
        <v>129</v>
      </c>
      <c r="D38" s="1">
        <v>9</v>
      </c>
      <c r="E38" t="s">
        <v>9</v>
      </c>
      <c r="F38" t="s">
        <v>130</v>
      </c>
      <c r="H38" t="s">
        <v>232</v>
      </c>
    </row>
    <row r="39" spans="1:8" x14ac:dyDescent="0.25">
      <c r="A39">
        <v>2209069</v>
      </c>
      <c r="B39" t="s">
        <v>159</v>
      </c>
      <c r="C39" s="8" t="s">
        <v>160</v>
      </c>
      <c r="D39" s="1">
        <v>9</v>
      </c>
      <c r="E39" t="s">
        <v>226</v>
      </c>
      <c r="F39" t="s">
        <v>103</v>
      </c>
      <c r="H39" t="s">
        <v>232</v>
      </c>
    </row>
    <row r="40" spans="1:8" x14ac:dyDescent="0.25">
      <c r="A40">
        <v>2209077</v>
      </c>
      <c r="B40" t="s">
        <v>170</v>
      </c>
      <c r="C40" t="s">
        <v>171</v>
      </c>
      <c r="D40" s="1">
        <v>10</v>
      </c>
      <c r="E40" t="s">
        <v>9</v>
      </c>
      <c r="F40" t="s">
        <v>27</v>
      </c>
      <c r="H40" t="s">
        <v>232</v>
      </c>
    </row>
    <row r="41" spans="1:8" x14ac:dyDescent="0.25">
      <c r="A41">
        <v>2209085</v>
      </c>
      <c r="B41" t="s">
        <v>182</v>
      </c>
      <c r="C41" t="s">
        <v>183</v>
      </c>
      <c r="D41" s="1">
        <v>10</v>
      </c>
      <c r="E41" t="s">
        <v>226</v>
      </c>
      <c r="F41" t="s">
        <v>28</v>
      </c>
      <c r="G41" t="s">
        <v>232</v>
      </c>
      <c r="H41" t="s">
        <v>232</v>
      </c>
    </row>
    <row r="42" spans="1:8" x14ac:dyDescent="0.25">
      <c r="A42">
        <v>2209032</v>
      </c>
      <c r="B42" t="s">
        <v>93</v>
      </c>
      <c r="C42" t="s">
        <v>94</v>
      </c>
      <c r="D42" s="1">
        <v>11</v>
      </c>
      <c r="E42" t="s">
        <v>9</v>
      </c>
      <c r="F42" t="s">
        <v>13</v>
      </c>
    </row>
    <row r="43" spans="1:8" x14ac:dyDescent="0.25">
      <c r="A43">
        <v>2209037</v>
      </c>
      <c r="B43" t="s">
        <v>2</v>
      </c>
      <c r="C43" t="s">
        <v>5</v>
      </c>
      <c r="D43" s="1">
        <v>11</v>
      </c>
      <c r="E43" t="s">
        <v>9</v>
      </c>
      <c r="F43" t="s">
        <v>103</v>
      </c>
      <c r="H43" t="s">
        <v>232</v>
      </c>
    </row>
    <row r="44" spans="1:8" x14ac:dyDescent="0.25">
      <c r="A44">
        <v>2209058</v>
      </c>
      <c r="B44" t="s">
        <v>136</v>
      </c>
      <c r="C44" s="7" t="s">
        <v>137</v>
      </c>
      <c r="D44" s="1">
        <v>11</v>
      </c>
      <c r="E44" t="s">
        <v>9</v>
      </c>
      <c r="F44" t="s">
        <v>138</v>
      </c>
      <c r="G44" t="s">
        <v>232</v>
      </c>
    </row>
    <row r="45" spans="1:8" x14ac:dyDescent="0.25">
      <c r="A45">
        <v>2209100</v>
      </c>
      <c r="B45" t="s">
        <v>216</v>
      </c>
      <c r="C45" t="s">
        <v>217</v>
      </c>
      <c r="D45" s="1">
        <v>11</v>
      </c>
      <c r="E45" t="s">
        <v>9</v>
      </c>
      <c r="F45" t="s">
        <v>218</v>
      </c>
      <c r="G45" t="s">
        <v>232</v>
      </c>
      <c r="H45" t="s">
        <v>232</v>
      </c>
    </row>
    <row r="46" spans="1:8" x14ac:dyDescent="0.25">
      <c r="A46">
        <v>2209016</v>
      </c>
      <c r="B46" t="s">
        <v>63</v>
      </c>
      <c r="C46" t="s">
        <v>64</v>
      </c>
      <c r="D46" s="1">
        <v>12</v>
      </c>
      <c r="E46" t="s">
        <v>9</v>
      </c>
      <c r="F46" t="s">
        <v>65</v>
      </c>
      <c r="G46" t="s">
        <v>232</v>
      </c>
      <c r="H46" t="s">
        <v>232</v>
      </c>
    </row>
    <row r="47" spans="1:8" x14ac:dyDescent="0.25">
      <c r="A47">
        <v>2209056</v>
      </c>
      <c r="B47" t="s">
        <v>131</v>
      </c>
      <c r="C47" t="s">
        <v>132</v>
      </c>
      <c r="D47" s="1">
        <v>12</v>
      </c>
      <c r="E47" t="s">
        <v>226</v>
      </c>
      <c r="F47" t="s">
        <v>133</v>
      </c>
      <c r="G47" t="s">
        <v>232</v>
      </c>
      <c r="H47" t="s">
        <v>232</v>
      </c>
    </row>
    <row r="48" spans="1:8" x14ac:dyDescent="0.25">
      <c r="A48">
        <v>2209057</v>
      </c>
      <c r="B48" t="s">
        <v>134</v>
      </c>
      <c r="C48" t="s">
        <v>135</v>
      </c>
      <c r="D48" s="1">
        <v>12</v>
      </c>
      <c r="E48" t="s">
        <v>9</v>
      </c>
      <c r="F48" t="s">
        <v>19</v>
      </c>
      <c r="G48" t="s">
        <v>232</v>
      </c>
      <c r="H48" t="s">
        <v>232</v>
      </c>
    </row>
    <row r="49" spans="1:8" x14ac:dyDescent="0.25">
      <c r="A49">
        <v>2209062</v>
      </c>
      <c r="B49" t="s">
        <v>145</v>
      </c>
      <c r="C49" t="s">
        <v>146</v>
      </c>
      <c r="D49" s="1">
        <v>12</v>
      </c>
      <c r="E49" t="s">
        <v>9</v>
      </c>
      <c r="F49" t="s">
        <v>147</v>
      </c>
    </row>
    <row r="50" spans="1:8" x14ac:dyDescent="0.25">
      <c r="A50">
        <v>2209092</v>
      </c>
      <c r="B50" t="s">
        <v>198</v>
      </c>
      <c r="C50" s="8" t="s">
        <v>199</v>
      </c>
      <c r="D50" s="1">
        <v>12</v>
      </c>
      <c r="E50" t="s">
        <v>226</v>
      </c>
      <c r="F50" t="s">
        <v>28</v>
      </c>
      <c r="G50" t="s">
        <v>232</v>
      </c>
    </row>
    <row r="51" spans="1:8" x14ac:dyDescent="0.25">
      <c r="A51">
        <v>2209007</v>
      </c>
      <c r="B51" t="s">
        <v>46</v>
      </c>
      <c r="C51" t="s">
        <v>47</v>
      </c>
      <c r="D51" s="1">
        <v>13</v>
      </c>
      <c r="E51" t="s">
        <v>226</v>
      </c>
      <c r="F51" t="s">
        <v>20</v>
      </c>
      <c r="H51" t="s">
        <v>232</v>
      </c>
    </row>
    <row r="52" spans="1:8" x14ac:dyDescent="0.25">
      <c r="A52">
        <v>2209035</v>
      </c>
      <c r="B52" t="s">
        <v>99</v>
      </c>
      <c r="C52" t="s">
        <v>100</v>
      </c>
      <c r="D52" s="1">
        <v>13</v>
      </c>
      <c r="E52" t="s">
        <v>9</v>
      </c>
      <c r="F52" t="s">
        <v>17</v>
      </c>
      <c r="G52" t="s">
        <v>232</v>
      </c>
      <c r="H52" t="s">
        <v>232</v>
      </c>
    </row>
    <row r="53" spans="1:8" x14ac:dyDescent="0.25">
      <c r="A53">
        <v>2209094</v>
      </c>
      <c r="B53" t="s">
        <v>203</v>
      </c>
      <c r="C53" t="s">
        <v>204</v>
      </c>
      <c r="D53" s="1">
        <v>13</v>
      </c>
      <c r="E53" t="s">
        <v>9</v>
      </c>
      <c r="F53" t="s">
        <v>23</v>
      </c>
      <c r="G53" t="s">
        <v>232</v>
      </c>
      <c r="H53" t="s">
        <v>232</v>
      </c>
    </row>
    <row r="54" spans="1:8" x14ac:dyDescent="0.25">
      <c r="A54">
        <v>2209106</v>
      </c>
      <c r="B54" t="s">
        <v>224</v>
      </c>
      <c r="C54" t="s">
        <v>225</v>
      </c>
      <c r="D54" s="1">
        <v>13</v>
      </c>
      <c r="E54" t="s">
        <v>226</v>
      </c>
      <c r="F54" t="s">
        <v>29</v>
      </c>
      <c r="G54" t="s">
        <v>232</v>
      </c>
      <c r="H54" t="s">
        <v>232</v>
      </c>
    </row>
    <row r="55" spans="1:8" x14ac:dyDescent="0.25">
      <c r="A55">
        <v>2209040</v>
      </c>
      <c r="B55" t="s">
        <v>1</v>
      </c>
      <c r="C55" t="s">
        <v>108</v>
      </c>
      <c r="D55" s="1">
        <v>14</v>
      </c>
      <c r="E55" t="s">
        <v>226</v>
      </c>
      <c r="F55" t="s">
        <v>109</v>
      </c>
      <c r="G55" t="s">
        <v>232</v>
      </c>
      <c r="H55" t="s">
        <v>232</v>
      </c>
    </row>
    <row r="56" spans="1:8" x14ac:dyDescent="0.25">
      <c r="A56">
        <v>2209047</v>
      </c>
      <c r="B56" t="s">
        <v>122</v>
      </c>
      <c r="C56" t="s">
        <v>123</v>
      </c>
      <c r="D56" s="1">
        <v>14</v>
      </c>
      <c r="E56" t="s">
        <v>226</v>
      </c>
      <c r="F56" t="s">
        <v>13</v>
      </c>
      <c r="G56" t="s">
        <v>232</v>
      </c>
      <c r="H56" t="s">
        <v>232</v>
      </c>
    </row>
    <row r="57" spans="1:8" x14ac:dyDescent="0.25">
      <c r="A57">
        <v>2209087</v>
      </c>
      <c r="B57" t="s">
        <v>187</v>
      </c>
      <c r="C57" t="s">
        <v>188</v>
      </c>
      <c r="D57" s="1">
        <v>14</v>
      </c>
      <c r="E57" t="s">
        <v>226</v>
      </c>
      <c r="F57" t="s">
        <v>19</v>
      </c>
      <c r="G57" t="s">
        <v>232</v>
      </c>
      <c r="H57" t="s">
        <v>232</v>
      </c>
    </row>
    <row r="58" spans="1:8" x14ac:dyDescent="0.25">
      <c r="A58">
        <v>2209041</v>
      </c>
      <c r="B58" t="s">
        <v>110</v>
      </c>
      <c r="C58" t="s">
        <v>111</v>
      </c>
      <c r="D58" s="1">
        <v>15</v>
      </c>
      <c r="E58" t="s">
        <v>226</v>
      </c>
      <c r="F58" t="s">
        <v>112</v>
      </c>
      <c r="G58" t="s">
        <v>232</v>
      </c>
      <c r="H58" t="s">
        <v>232</v>
      </c>
    </row>
    <row r="59" spans="1:8" x14ac:dyDescent="0.25">
      <c r="A59">
        <v>2209071</v>
      </c>
      <c r="B59" t="s">
        <v>163</v>
      </c>
      <c r="C59" t="s">
        <v>164</v>
      </c>
      <c r="D59" s="1">
        <v>15</v>
      </c>
      <c r="E59" t="s">
        <v>226</v>
      </c>
      <c r="F59" t="s">
        <v>16</v>
      </c>
      <c r="G59" t="s">
        <v>232</v>
      </c>
      <c r="H59" t="s">
        <v>232</v>
      </c>
    </row>
    <row r="60" spans="1:8" x14ac:dyDescent="0.25">
      <c r="A60">
        <v>2209088</v>
      </c>
      <c r="B60" t="s">
        <v>189</v>
      </c>
      <c r="C60" t="s">
        <v>190</v>
      </c>
      <c r="D60" s="1">
        <v>15</v>
      </c>
      <c r="E60" t="s">
        <v>226</v>
      </c>
      <c r="F60" t="s">
        <v>30</v>
      </c>
    </row>
    <row r="61" spans="1:8" x14ac:dyDescent="0.25">
      <c r="A61">
        <v>2209011</v>
      </c>
      <c r="B61" t="s">
        <v>54</v>
      </c>
      <c r="C61" t="s">
        <v>55</v>
      </c>
      <c r="D61" s="1">
        <v>16</v>
      </c>
      <c r="E61" t="s">
        <v>226</v>
      </c>
      <c r="F61" t="s">
        <v>22</v>
      </c>
      <c r="H61" t="s">
        <v>232</v>
      </c>
    </row>
    <row r="62" spans="1:8" x14ac:dyDescent="0.25">
      <c r="A62">
        <v>2209014</v>
      </c>
      <c r="B62" t="s">
        <v>61</v>
      </c>
      <c r="C62" t="s">
        <v>62</v>
      </c>
      <c r="D62" s="1">
        <v>16</v>
      </c>
      <c r="E62" t="s">
        <v>226</v>
      </c>
      <c r="F62" t="s">
        <v>29</v>
      </c>
      <c r="G62" t="s">
        <v>232</v>
      </c>
      <c r="H62" t="s">
        <v>232</v>
      </c>
    </row>
    <row r="63" spans="1:8" x14ac:dyDescent="0.25">
      <c r="A63">
        <v>2209073</v>
      </c>
      <c r="B63" t="s">
        <v>165</v>
      </c>
      <c r="C63" t="s">
        <v>166</v>
      </c>
      <c r="D63" s="1">
        <v>16</v>
      </c>
      <c r="E63" t="s">
        <v>226</v>
      </c>
      <c r="F63" t="s">
        <v>13</v>
      </c>
      <c r="G63" t="s">
        <v>232</v>
      </c>
      <c r="H63" t="s">
        <v>232</v>
      </c>
    </row>
    <row r="64" spans="1:8" x14ac:dyDescent="0.25">
      <c r="A64">
        <v>2209089</v>
      </c>
      <c r="B64" t="s">
        <v>191</v>
      </c>
      <c r="C64" t="s">
        <v>192</v>
      </c>
      <c r="D64" s="1">
        <v>16</v>
      </c>
      <c r="E64" t="s">
        <v>226</v>
      </c>
      <c r="F64" t="s">
        <v>193</v>
      </c>
      <c r="G64" t="s">
        <v>232</v>
      </c>
      <c r="H64" t="s">
        <v>232</v>
      </c>
    </row>
    <row r="65" spans="1:8" x14ac:dyDescent="0.25">
      <c r="A65">
        <v>2209020</v>
      </c>
      <c r="B65" t="s">
        <v>66</v>
      </c>
      <c r="C65" t="s">
        <v>67</v>
      </c>
      <c r="D65" s="1">
        <v>17</v>
      </c>
      <c r="E65" t="s">
        <v>226</v>
      </c>
      <c r="F65" t="s">
        <v>68</v>
      </c>
      <c r="G65" t="s">
        <v>232</v>
      </c>
      <c r="H65" t="s">
        <v>232</v>
      </c>
    </row>
    <row r="66" spans="1:8" x14ac:dyDescent="0.25">
      <c r="A66">
        <v>2209049</v>
      </c>
      <c r="B66" t="s">
        <v>124</v>
      </c>
      <c r="C66" t="s">
        <v>125</v>
      </c>
      <c r="D66" s="1">
        <v>17</v>
      </c>
      <c r="E66" t="s">
        <v>226</v>
      </c>
      <c r="F66" t="s">
        <v>13</v>
      </c>
      <c r="G66" t="s">
        <v>232</v>
      </c>
    </row>
    <row r="67" spans="1:8" x14ac:dyDescent="0.25">
      <c r="A67">
        <v>2209074</v>
      </c>
      <c r="B67" t="s">
        <v>167</v>
      </c>
      <c r="C67" t="s">
        <v>168</v>
      </c>
      <c r="D67" s="1">
        <v>17</v>
      </c>
      <c r="E67" t="s">
        <v>226</v>
      </c>
      <c r="F67" t="s">
        <v>169</v>
      </c>
      <c r="G67" t="s">
        <v>232</v>
      </c>
      <c r="H67" t="s">
        <v>232</v>
      </c>
    </row>
    <row r="68" spans="1:8" x14ac:dyDescent="0.25">
      <c r="A68">
        <v>2209090</v>
      </c>
      <c r="B68" t="s">
        <v>194</v>
      </c>
      <c r="C68" t="s">
        <v>195</v>
      </c>
      <c r="D68" s="1">
        <v>17</v>
      </c>
      <c r="E68" t="s">
        <v>226</v>
      </c>
      <c r="F68" t="s">
        <v>17</v>
      </c>
      <c r="G68" t="s">
        <v>232</v>
      </c>
      <c r="H68" t="s">
        <v>232</v>
      </c>
    </row>
    <row r="69" spans="1:8" x14ac:dyDescent="0.25">
      <c r="A69">
        <v>2209021</v>
      </c>
      <c r="B69" t="s">
        <v>69</v>
      </c>
      <c r="C69" t="s">
        <v>70</v>
      </c>
      <c r="D69" s="1">
        <v>18</v>
      </c>
      <c r="E69" t="s">
        <v>226</v>
      </c>
      <c r="F69" t="s">
        <v>20</v>
      </c>
      <c r="G69" t="s">
        <v>232</v>
      </c>
      <c r="H69" t="s">
        <v>232</v>
      </c>
    </row>
    <row r="70" spans="1:8" x14ac:dyDescent="0.25">
      <c r="A70">
        <v>2209027</v>
      </c>
      <c r="B70" t="s">
        <v>82</v>
      </c>
      <c r="C70" t="s">
        <v>83</v>
      </c>
      <c r="D70" s="1">
        <v>18</v>
      </c>
      <c r="E70" t="s">
        <v>226</v>
      </c>
      <c r="F70" t="s">
        <v>84</v>
      </c>
      <c r="G70" t="s">
        <v>232</v>
      </c>
    </row>
    <row r="71" spans="1:8" x14ac:dyDescent="0.25">
      <c r="A71">
        <v>2209050</v>
      </c>
      <c r="B71" t="s">
        <v>126</v>
      </c>
      <c r="C71" t="s">
        <v>127</v>
      </c>
      <c r="D71" s="1">
        <v>18</v>
      </c>
      <c r="E71" t="s">
        <v>226</v>
      </c>
      <c r="F71" t="s">
        <v>10</v>
      </c>
      <c r="H71" t="s">
        <v>232</v>
      </c>
    </row>
    <row r="72" spans="1:8" x14ac:dyDescent="0.25">
      <c r="A72">
        <v>2209091</v>
      </c>
      <c r="B72" t="s">
        <v>196</v>
      </c>
      <c r="C72" t="s">
        <v>197</v>
      </c>
      <c r="D72" s="1">
        <v>18</v>
      </c>
      <c r="E72" t="s">
        <v>226</v>
      </c>
      <c r="F72" t="s">
        <v>12</v>
      </c>
      <c r="G72" t="s">
        <v>232</v>
      </c>
      <c r="H72" t="s">
        <v>232</v>
      </c>
    </row>
    <row r="73" spans="1:8" x14ac:dyDescent="0.25">
      <c r="A73">
        <v>2209028</v>
      </c>
      <c r="B73" t="s">
        <v>85</v>
      </c>
      <c r="C73" t="s">
        <v>86</v>
      </c>
      <c r="D73" s="1">
        <v>20</v>
      </c>
      <c r="E73" t="s">
        <v>226</v>
      </c>
      <c r="F73" t="s">
        <v>13</v>
      </c>
      <c r="H73" t="s">
        <v>232</v>
      </c>
    </row>
    <row r="74" spans="1:8" x14ac:dyDescent="0.25">
      <c r="A74">
        <v>2209059</v>
      </c>
      <c r="B74" t="s">
        <v>139</v>
      </c>
      <c r="C74" t="s">
        <v>140</v>
      </c>
      <c r="D74" s="1">
        <v>20</v>
      </c>
      <c r="E74" t="s">
        <v>226</v>
      </c>
      <c r="F74" t="s">
        <v>14</v>
      </c>
      <c r="H74" t="s">
        <v>232</v>
      </c>
    </row>
    <row r="75" spans="1:8" x14ac:dyDescent="0.25">
      <c r="A75">
        <v>2209078</v>
      </c>
      <c r="B75" t="s">
        <v>3</v>
      </c>
      <c r="C75" t="s">
        <v>6</v>
      </c>
      <c r="D75" s="1">
        <v>20</v>
      </c>
      <c r="E75" t="s">
        <v>226</v>
      </c>
      <c r="F75" t="s">
        <v>11</v>
      </c>
      <c r="G75" t="s">
        <v>232</v>
      </c>
      <c r="H75" t="s">
        <v>232</v>
      </c>
    </row>
    <row r="76" spans="1:8" x14ac:dyDescent="0.25">
      <c r="A76">
        <v>2209093</v>
      </c>
      <c r="B76" t="s">
        <v>200</v>
      </c>
      <c r="C76" t="s">
        <v>201</v>
      </c>
      <c r="D76" s="1">
        <v>20</v>
      </c>
      <c r="E76" t="s">
        <v>226</v>
      </c>
      <c r="F76" t="s">
        <v>202</v>
      </c>
      <c r="G76" t="s">
        <v>232</v>
      </c>
      <c r="H76" t="s">
        <v>232</v>
      </c>
    </row>
    <row r="77" spans="1:8" x14ac:dyDescent="0.25">
      <c r="A77">
        <v>2209029</v>
      </c>
      <c r="B77" t="s">
        <v>87</v>
      </c>
      <c r="C77" t="s">
        <v>88</v>
      </c>
      <c r="D77" s="1">
        <v>21</v>
      </c>
      <c r="E77" t="s">
        <v>226</v>
      </c>
      <c r="F77" t="s">
        <v>74</v>
      </c>
      <c r="G77" t="s">
        <v>232</v>
      </c>
      <c r="H77" t="s">
        <v>232</v>
      </c>
    </row>
    <row r="78" spans="1:8" x14ac:dyDescent="0.25">
      <c r="A78">
        <v>2209060</v>
      </c>
      <c r="B78" t="s">
        <v>141</v>
      </c>
      <c r="C78" t="s">
        <v>142</v>
      </c>
      <c r="D78" s="1">
        <v>21</v>
      </c>
      <c r="E78" t="s">
        <v>226</v>
      </c>
      <c r="F78" t="s">
        <v>26</v>
      </c>
      <c r="G78" t="s">
        <v>232</v>
      </c>
      <c r="H78" t="s">
        <v>232</v>
      </c>
    </row>
    <row r="79" spans="1:8" x14ac:dyDescent="0.25">
      <c r="A79">
        <v>2209079</v>
      </c>
      <c r="B79" t="s">
        <v>4</v>
      </c>
      <c r="C79" t="s">
        <v>7</v>
      </c>
      <c r="D79" s="1">
        <v>21</v>
      </c>
      <c r="E79" t="s">
        <v>226</v>
      </c>
      <c r="F79" t="s">
        <v>28</v>
      </c>
    </row>
    <row r="80" spans="1:8" x14ac:dyDescent="0.25">
      <c r="A80">
        <v>2209097</v>
      </c>
      <c r="B80" t="s">
        <v>211</v>
      </c>
      <c r="C80" t="s">
        <v>212</v>
      </c>
      <c r="D80" s="1">
        <v>21</v>
      </c>
      <c r="E80" t="s">
        <v>226</v>
      </c>
      <c r="F80" t="s">
        <v>21</v>
      </c>
      <c r="G80" t="s">
        <v>232</v>
      </c>
      <c r="H80" t="s">
        <v>232</v>
      </c>
    </row>
    <row r="81" spans="1:8" x14ac:dyDescent="0.25">
      <c r="A81">
        <v>2209030</v>
      </c>
      <c r="B81" t="s">
        <v>89</v>
      </c>
      <c r="C81" t="s">
        <v>90</v>
      </c>
      <c r="D81" s="1">
        <v>22</v>
      </c>
      <c r="E81" t="s">
        <v>226</v>
      </c>
      <c r="F81" t="s">
        <v>17</v>
      </c>
      <c r="G81" t="s">
        <v>232</v>
      </c>
    </row>
    <row r="82" spans="1:8" x14ac:dyDescent="0.25">
      <c r="A82">
        <v>2209065</v>
      </c>
      <c r="B82" t="s">
        <v>150</v>
      </c>
      <c r="C82" t="s">
        <v>151</v>
      </c>
      <c r="D82" s="1">
        <v>22</v>
      </c>
      <c r="E82" t="s">
        <v>226</v>
      </c>
      <c r="F82" t="s">
        <v>13</v>
      </c>
      <c r="G82" t="s">
        <v>232</v>
      </c>
      <c r="H82" t="s">
        <v>232</v>
      </c>
    </row>
    <row r="83" spans="1:8" x14ac:dyDescent="0.25">
      <c r="A83">
        <v>2209082</v>
      </c>
      <c r="B83" t="s">
        <v>178</v>
      </c>
      <c r="C83" s="8" t="s">
        <v>179</v>
      </c>
      <c r="D83" s="1">
        <v>22</v>
      </c>
      <c r="E83" t="s">
        <v>226</v>
      </c>
      <c r="F83" t="s">
        <v>28</v>
      </c>
    </row>
    <row r="84" spans="1:8" x14ac:dyDescent="0.25">
      <c r="A84">
        <v>2209098</v>
      </c>
      <c r="B84" t="s">
        <v>213</v>
      </c>
      <c r="C84" t="s">
        <v>243</v>
      </c>
      <c r="D84" s="1">
        <v>22</v>
      </c>
      <c r="E84" t="s">
        <v>226</v>
      </c>
      <c r="F84" t="s">
        <v>10</v>
      </c>
      <c r="G84" t="s">
        <v>232</v>
      </c>
      <c r="H84" t="s">
        <v>232</v>
      </c>
    </row>
    <row r="85" spans="1:8" x14ac:dyDescent="0.25">
      <c r="A85">
        <v>2209031</v>
      </c>
      <c r="B85" t="s">
        <v>91</v>
      </c>
      <c r="C85" s="8" t="s">
        <v>92</v>
      </c>
      <c r="D85" s="1">
        <v>23</v>
      </c>
      <c r="E85" t="s">
        <v>226</v>
      </c>
      <c r="F85" t="s">
        <v>13</v>
      </c>
    </row>
    <row r="86" spans="1:8" x14ac:dyDescent="0.25">
      <c r="A86">
        <v>2209064</v>
      </c>
      <c r="B86" t="s">
        <v>148</v>
      </c>
      <c r="C86" s="7" t="s">
        <v>149</v>
      </c>
      <c r="D86" s="1">
        <v>23</v>
      </c>
      <c r="E86" t="s">
        <v>226</v>
      </c>
      <c r="F86" t="s">
        <v>15</v>
      </c>
    </row>
    <row r="87" spans="1:8" x14ac:dyDescent="0.25">
      <c r="A87">
        <v>2209083</v>
      </c>
      <c r="B87" t="s">
        <v>180</v>
      </c>
      <c r="C87" s="8" t="s">
        <v>181</v>
      </c>
      <c r="D87" s="1">
        <v>23</v>
      </c>
      <c r="E87" t="s">
        <v>226</v>
      </c>
      <c r="F87" t="s">
        <v>28</v>
      </c>
      <c r="G87" t="s">
        <v>232</v>
      </c>
      <c r="H87" t="s">
        <v>232</v>
      </c>
    </row>
    <row r="88" spans="1:8" x14ac:dyDescent="0.25">
      <c r="A88">
        <v>2209101</v>
      </c>
      <c r="B88" t="s">
        <v>219</v>
      </c>
      <c r="C88" t="s">
        <v>220</v>
      </c>
      <c r="D88" s="1">
        <v>23</v>
      </c>
      <c r="E88" t="s">
        <v>226</v>
      </c>
      <c r="F88" t="s">
        <v>221</v>
      </c>
      <c r="G88" t="s">
        <v>232</v>
      </c>
      <c r="H88" t="s">
        <v>232</v>
      </c>
    </row>
    <row r="89" spans="1:8" x14ac:dyDescent="0.25">
      <c r="A89">
        <v>2209008</v>
      </c>
      <c r="B89" t="s">
        <v>48</v>
      </c>
      <c r="C89" t="s">
        <v>49</v>
      </c>
      <c r="D89" s="1">
        <v>24</v>
      </c>
      <c r="E89" t="s">
        <v>226</v>
      </c>
      <c r="F89" t="s">
        <v>50</v>
      </c>
      <c r="G89" t="s">
        <v>232</v>
      </c>
      <c r="H89" t="s">
        <v>232</v>
      </c>
    </row>
    <row r="90" spans="1:8" x14ac:dyDescent="0.25">
      <c r="A90">
        <v>2209034</v>
      </c>
      <c r="B90" t="s">
        <v>97</v>
      </c>
      <c r="C90" t="s">
        <v>98</v>
      </c>
      <c r="D90" s="1">
        <v>24</v>
      </c>
      <c r="E90" t="s">
        <v>226</v>
      </c>
      <c r="F90" t="s">
        <v>31</v>
      </c>
      <c r="G90" t="s">
        <v>232</v>
      </c>
      <c r="H90" t="s">
        <v>232</v>
      </c>
    </row>
    <row r="91" spans="1:8" x14ac:dyDescent="0.25">
      <c r="A91">
        <v>2209070</v>
      </c>
      <c r="B91" t="s">
        <v>161</v>
      </c>
      <c r="C91" t="s">
        <v>162</v>
      </c>
      <c r="D91" s="1">
        <v>24</v>
      </c>
      <c r="E91" t="s">
        <v>226</v>
      </c>
      <c r="F91" t="s">
        <v>18</v>
      </c>
      <c r="G91" t="s">
        <v>232</v>
      </c>
    </row>
    <row r="92" spans="1:8" x14ac:dyDescent="0.25">
      <c r="A92">
        <v>2209086</v>
      </c>
      <c r="B92" t="s">
        <v>184</v>
      </c>
      <c r="C92" s="8" t="s">
        <v>185</v>
      </c>
      <c r="D92" s="1">
        <v>24</v>
      </c>
      <c r="E92" t="s">
        <v>226</v>
      </c>
      <c r="F92" t="s">
        <v>186</v>
      </c>
      <c r="G92" t="s">
        <v>232</v>
      </c>
      <c r="H92" t="s">
        <v>232</v>
      </c>
    </row>
    <row r="93" spans="1:8" x14ac:dyDescent="0.25">
      <c r="C93" s="6"/>
      <c r="D93" s="1"/>
    </row>
    <row r="94" spans="1:8" x14ac:dyDescent="0.25">
      <c r="C94" s="6"/>
      <c r="D94" s="1"/>
    </row>
    <row r="95" spans="1:8" x14ac:dyDescent="0.25">
      <c r="C95" s="5"/>
      <c r="D95" s="1"/>
    </row>
    <row r="96" spans="1:8" x14ac:dyDescent="0.25">
      <c r="C96" s="5"/>
      <c r="D96" s="1"/>
    </row>
    <row r="97" spans="3:4" x14ac:dyDescent="0.25">
      <c r="C97" s="5"/>
      <c r="D97" s="1"/>
    </row>
    <row r="98" spans="3:4" x14ac:dyDescent="0.25">
      <c r="C98" s="6"/>
      <c r="D98" s="1"/>
    </row>
    <row r="99" spans="3:4" x14ac:dyDescent="0.25">
      <c r="C99" s="6"/>
      <c r="D99" s="1"/>
    </row>
    <row r="100" spans="3:4" x14ac:dyDescent="0.25">
      <c r="C100" s="5"/>
      <c r="D100" s="1"/>
    </row>
    <row r="101" spans="3:4" x14ac:dyDescent="0.25">
      <c r="C101" s="6"/>
      <c r="D101" s="1"/>
    </row>
    <row r="102" spans="3:4" x14ac:dyDescent="0.25">
      <c r="D102" s="1"/>
    </row>
    <row r="103" spans="3:4" x14ac:dyDescent="0.25">
      <c r="C103" s="6"/>
      <c r="D103" s="1"/>
    </row>
    <row r="104" spans="3:4" x14ac:dyDescent="0.25">
      <c r="C104" s="5"/>
      <c r="D104" s="1"/>
    </row>
    <row r="105" spans="3:4" x14ac:dyDescent="0.25">
      <c r="C105" s="5"/>
      <c r="D105" s="1"/>
    </row>
    <row r="106" spans="3:4" x14ac:dyDescent="0.25">
      <c r="C106" s="6"/>
      <c r="D106" s="1"/>
    </row>
    <row r="107" spans="3:4" x14ac:dyDescent="0.25">
      <c r="C107" s="5"/>
      <c r="D107" s="1"/>
    </row>
    <row r="108" spans="3:4" x14ac:dyDescent="0.25">
      <c r="C108" s="5"/>
      <c r="D108" s="1"/>
    </row>
    <row r="109" spans="3:4" x14ac:dyDescent="0.25">
      <c r="C109" s="5"/>
      <c r="D109" s="1"/>
    </row>
    <row r="110" spans="3:4" x14ac:dyDescent="0.25">
      <c r="C110" s="6"/>
      <c r="D110" s="1"/>
    </row>
    <row r="111" spans="3:4" x14ac:dyDescent="0.25">
      <c r="C111" s="6"/>
      <c r="D111" s="1"/>
    </row>
    <row r="112" spans="3:4" x14ac:dyDescent="0.25">
      <c r="C112" s="5"/>
      <c r="D112" s="1"/>
    </row>
    <row r="113" spans="3:4" x14ac:dyDescent="0.25">
      <c r="C113" s="6"/>
      <c r="D113" s="1"/>
    </row>
    <row r="114" spans="3:4" x14ac:dyDescent="0.25">
      <c r="C114" s="5"/>
      <c r="D114" s="1"/>
    </row>
    <row r="115" spans="3:4" x14ac:dyDescent="0.25">
      <c r="D115" s="1"/>
    </row>
    <row r="116" spans="3:4" x14ac:dyDescent="0.25">
      <c r="D116" s="1"/>
    </row>
    <row r="117" spans="3:4" x14ac:dyDescent="0.25">
      <c r="D117" s="1"/>
    </row>
    <row r="118" spans="3:4" x14ac:dyDescent="0.25">
      <c r="D118" s="1"/>
    </row>
    <row r="119" spans="3:4" x14ac:dyDescent="0.25">
      <c r="D119" s="1"/>
    </row>
    <row r="120" spans="3:4" x14ac:dyDescent="0.25">
      <c r="D120" s="1"/>
    </row>
    <row r="121" spans="3:4" x14ac:dyDescent="0.25">
      <c r="D121" s="1"/>
    </row>
    <row r="122" spans="3:4" x14ac:dyDescent="0.25">
      <c r="D122" s="1"/>
    </row>
    <row r="123" spans="3:4" x14ac:dyDescent="0.25">
      <c r="D123" s="1"/>
    </row>
    <row r="124" spans="3:4" x14ac:dyDescent="0.25">
      <c r="D124" s="1"/>
    </row>
    <row r="125" spans="3:4" x14ac:dyDescent="0.25">
      <c r="D125" s="1"/>
    </row>
    <row r="126" spans="3:4" x14ac:dyDescent="0.25">
      <c r="D126" s="1"/>
    </row>
    <row r="127" spans="3:4" x14ac:dyDescent="0.25">
      <c r="D127" s="1"/>
    </row>
    <row r="128" spans="3: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sheetData>
  <sortState xmlns:xlrd2="http://schemas.microsoft.com/office/spreadsheetml/2017/richdata2" ref="C93:C114">
    <sortCondition ref="C93:C114"/>
  </sortState>
  <mergeCells count="2">
    <mergeCell ref="A1:F2"/>
    <mergeCell ref="A3:F4"/>
  </mergeCells>
  <conditionalFormatting sqref="C93:C94 U7">
    <cfRule type="duplicateValues" dxfId="3" priority="34"/>
  </conditionalFormatting>
  <conditionalFormatting sqref="R7:R31">
    <cfRule type="colorScale" priority="3">
      <colorScale>
        <cfvo type="min"/>
        <cfvo type="percentile" val="50"/>
        <cfvo type="max"/>
        <color rgb="FFF8696B"/>
        <color rgb="FFFCFCFF"/>
        <color rgb="FF63BE7B"/>
      </colorScale>
    </cfRule>
  </conditionalFormatting>
  <conditionalFormatting sqref="C87:C94 U7 C7:C85">
    <cfRule type="duplicateValues" dxfId="2" priority="43"/>
  </conditionalFormatting>
  <conditionalFormatting sqref="C103:C114 U7 C7:C101">
    <cfRule type="duplicateValues" dxfId="1" priority="87"/>
  </conditionalFormatting>
  <conditionalFormatting sqref="C103:C114 C7:C101">
    <cfRule type="duplicateValues" dxfId="0" priority="90"/>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2022-10-13T16:23:53Z</dcterms:modified>
</cp:coreProperties>
</file>