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hq.ci.gc.ca\users\UserData4_1\Users_a\Alejandro.Gonzalez\Documents\DCLP 2024\"/>
    </mc:Choice>
  </mc:AlternateContent>
  <xr:revisionPtr revIDLastSave="0" documentId="13_ncr:1_{4EC4D75F-BC7C-41F9-B8FD-4056889996EF}" xr6:coauthVersionLast="47" xr6:coauthVersionMax="47" xr10:uidLastSave="{00000000-0000-0000-0000-000000000000}"/>
  <bookViews>
    <workbookView xWindow="0" yWindow="0" windowWidth="23040" windowHeight="25464" xr2:uid="{D435CCA6-7E77-422C-8F7C-10F0F49C6A10}"/>
  </bookViews>
  <sheets>
    <sheet name="SdJ - Buddy" sheetId="1" r:id="rId1"/>
  </sheets>
  <definedNames>
    <definedName name="_xlnm._FilterDatabase" localSheetId="0" hidden="1">'SdJ - Buddy'!$A$5:$M$43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4" i="1" l="1"/>
  <c r="V44" i="1"/>
  <c r="U44" i="1"/>
  <c r="T44" i="1"/>
  <c r="S44" i="1"/>
  <c r="R44" i="1"/>
  <c r="Q44" i="1"/>
  <c r="P44" i="1"/>
  <c r="O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AA16" i="1"/>
  <c r="AA15" i="1"/>
  <c r="AA14" i="1"/>
  <c r="AA13" i="1"/>
  <c r="AA12" i="1"/>
  <c r="AA11" i="1"/>
  <c r="AA10" i="1"/>
  <c r="AA9" i="1"/>
  <c r="AA8" i="1"/>
  <c r="AA7" i="1"/>
  <c r="AA6" i="1"/>
  <c r="O45" i="1" l="1"/>
  <c r="Q45" i="1"/>
  <c r="R45" i="1"/>
  <c r="S45" i="1"/>
  <c r="T45" i="1"/>
  <c r="U45" i="1"/>
  <c r="V45" i="1"/>
  <c r="P45" i="1"/>
</calcChain>
</file>

<file path=xl/sharedStrings.xml><?xml version="1.0" encoding="utf-8"?>
<sst xmlns="http://schemas.openxmlformats.org/spreadsheetml/2006/main" count="280" uniqueCount="144">
  <si>
    <t>ID</t>
  </si>
  <si>
    <t>Nom / Name</t>
  </si>
  <si>
    <t>Courriel / email</t>
  </si>
  <si>
    <t>If you work for IRCC, please enter your sector:</t>
  </si>
  <si>
    <t>Lang</t>
  </si>
  <si>
    <t>Zone</t>
  </si>
  <si>
    <t>PT</t>
  </si>
  <si>
    <t>MT</t>
  </si>
  <si>
    <t>CT</t>
  </si>
  <si>
    <t>ET</t>
  </si>
  <si>
    <t>AT</t>
  </si>
  <si>
    <t>NT</t>
  </si>
  <si>
    <t>SdJ / Buddy</t>
  </si>
  <si>
    <t># SdJ / buddy system #</t>
  </si>
  <si>
    <t>Combien / How many</t>
  </si>
  <si>
    <t>Madjalia Gbane Ouattara</t>
  </si>
  <si>
    <t>Madjalia.GbaneEpseOuattara@cic.gc.ca</t>
  </si>
  <si>
    <t>Centralized Network</t>
  </si>
  <si>
    <t>Both</t>
  </si>
  <si>
    <t xml:space="preserve">MT </t>
  </si>
  <si>
    <t>Aminat Ayinde</t>
  </si>
  <si>
    <t>aminat.ayinde@yahoo.com</t>
  </si>
  <si>
    <t>English</t>
  </si>
  <si>
    <t>Sajid Sarwar</t>
  </si>
  <si>
    <t>sajid.sarwar@cic.gc.ca</t>
  </si>
  <si>
    <t>CCOE</t>
  </si>
  <si>
    <t>Stephanie MacLeod</t>
  </si>
  <si>
    <t>stephanie.macleod@nrc-cnrc.gc.ca</t>
  </si>
  <si>
    <t>n/a</t>
  </si>
  <si>
    <t xml:space="preserve">ET AT NT CT PT MT </t>
  </si>
  <si>
    <t>Cornélia Filliodeau</t>
  </si>
  <si>
    <t>cornelia.klostermaierfilliodeau@oag-bvg.gc.ca</t>
  </si>
  <si>
    <t xml:space="preserve">ET CT AT </t>
  </si>
  <si>
    <t>Thérèse Martine</t>
  </si>
  <si>
    <t>therese.martine@pch.gc.ca</t>
  </si>
  <si>
    <t xml:space="preserve">ET CT MT </t>
  </si>
  <si>
    <t>Sonia Lemoine</t>
  </si>
  <si>
    <t>Sonia.Lemoine@cic.gc.ca</t>
  </si>
  <si>
    <t>DN SIOD</t>
  </si>
  <si>
    <t xml:space="preserve">CT </t>
  </si>
  <si>
    <t>Carine Wisniewski</t>
  </si>
  <si>
    <t>carine.wisniewski@nrc-cnrc.gc.ca</t>
  </si>
  <si>
    <t>I don't work for IRCC</t>
  </si>
  <si>
    <t xml:space="preserve">NT AT ET CT MT PT </t>
  </si>
  <si>
    <t>Elisabeth</t>
  </si>
  <si>
    <t xml:space="preserve">ET </t>
  </si>
  <si>
    <t>Nikki Carty</t>
  </si>
  <si>
    <t>nikki.carty@cic.gc.ca</t>
  </si>
  <si>
    <t>Intégrité des mouvements migratoires</t>
  </si>
  <si>
    <t>Sabrina-Kate Eryou</t>
  </si>
  <si>
    <t>sabrina-kate.eryou@cic.gc.ca</t>
  </si>
  <si>
    <t>ICR</t>
  </si>
  <si>
    <t>Martine Lafontaine</t>
  </si>
  <si>
    <t>martine.lafontaine@cic.gc.ca</t>
  </si>
  <si>
    <t>Secteur des services ministériels</t>
  </si>
  <si>
    <t>Xenia MacDonald</t>
  </si>
  <si>
    <t>xenia.macdonald@cic.gc.ca</t>
  </si>
  <si>
    <t>Domestic Network</t>
  </si>
  <si>
    <t xml:space="preserve">CT PT MT </t>
  </si>
  <si>
    <t>Kezia Speirs</t>
  </si>
  <si>
    <t>kezia.speirs@cic.gc.ca</t>
  </si>
  <si>
    <t>ISPP</t>
  </si>
  <si>
    <t xml:space="preserve">ET PT MT CT </t>
  </si>
  <si>
    <t>Hazel A Hunter</t>
  </si>
  <si>
    <t>hazel.hunter@cic.gc.ca</t>
  </si>
  <si>
    <t xml:space="preserve">PT </t>
  </si>
  <si>
    <t>Marie-Claire Gratton</t>
  </si>
  <si>
    <t>marie-claire.gratton@tpsgc-pwgsc.gc.ca</t>
  </si>
  <si>
    <t xml:space="preserve">ET PT MT CT AT NT </t>
  </si>
  <si>
    <t>Catherine Couture</t>
  </si>
  <si>
    <t>catherine.couture@pco-bcp.gc.ca</t>
  </si>
  <si>
    <t>French</t>
  </si>
  <si>
    <t>France Labrecque</t>
  </si>
  <si>
    <t>france.labrecque@ssc-spc.gc.ca</t>
  </si>
  <si>
    <t>Fanny Derouin</t>
  </si>
  <si>
    <t>fanny.derouin@csc-scc.gc.ca</t>
  </si>
  <si>
    <t>non</t>
  </si>
  <si>
    <t>Josy-Ann Houle</t>
  </si>
  <si>
    <t>josy-ann.houle@cic.gc.ca</t>
  </si>
  <si>
    <t>ARR</t>
  </si>
  <si>
    <t>Sandy Bergeron</t>
  </si>
  <si>
    <t>sandy.bergeron@infc.gc.ca</t>
  </si>
  <si>
    <t>N/A</t>
  </si>
  <si>
    <t>Cindy Sauvageau</t>
  </si>
  <si>
    <t>cindy.sauvageau@cra-arc.gc.ca</t>
  </si>
  <si>
    <t>émilie morin desroches</t>
  </si>
  <si>
    <t>emilie.morin-desroches@ssc-spc.gc.ca</t>
  </si>
  <si>
    <t xml:space="preserve">Division service aux cadres, ressources humaine, Centre d'expertise en leadership </t>
  </si>
  <si>
    <t>Annie Robert</t>
  </si>
  <si>
    <t>annie.robert@cic.gc.ca</t>
  </si>
  <si>
    <t>Bureau de résolution des conflits</t>
  </si>
  <si>
    <t>Frédérique Simard</t>
  </si>
  <si>
    <t>frederique.simard@ec.gc.ca</t>
  </si>
  <si>
    <t>N/A - Je travaille pour ECCC, Protection de l'environnement, Analyste des politiques</t>
  </si>
  <si>
    <t xml:space="preserve">AT ET CT NT MT PT </t>
  </si>
  <si>
    <t>Sonia El Hafdhi</t>
  </si>
  <si>
    <t>sonia.elhafdhi@cic.gc.ca</t>
  </si>
  <si>
    <t>Corporate Sector</t>
  </si>
  <si>
    <t>Sana Abou Shaaban</t>
  </si>
  <si>
    <t>Sana.AbouShaaban@cbsa-asfc.gc.ca</t>
  </si>
  <si>
    <t>Missy-Lee St Martin</t>
  </si>
  <si>
    <t>missy-lee.st-martin@ssc-spc.gc.ca</t>
  </si>
  <si>
    <t>Paola Ortiz Loaiza</t>
  </si>
  <si>
    <t>Paola.ortizloaiza@cic.gc.ca</t>
  </si>
  <si>
    <t>Strategic Policy</t>
  </si>
  <si>
    <t>Manon Tessier</t>
  </si>
  <si>
    <t>manon-saundra.tessier@cic.gc.ca</t>
  </si>
  <si>
    <t>CSS</t>
  </si>
  <si>
    <t>Karine Landry</t>
  </si>
  <si>
    <t>Karine.Landry@fegc-wage.gc.ca</t>
  </si>
  <si>
    <t>Svetlana Najmi</t>
  </si>
  <si>
    <t>svetlana.najmi@cic.gc.ca</t>
  </si>
  <si>
    <t>peter veall</t>
  </si>
  <si>
    <t>peter.veall@cic.gc.ca</t>
  </si>
  <si>
    <t>Wafa Asadian</t>
  </si>
  <si>
    <t>wafa.asadian@cic.gc.ca</t>
  </si>
  <si>
    <t>Yvonne d'Almeida</t>
  </si>
  <si>
    <t>yvonne.dalmeida@cic.gc.ca</t>
  </si>
  <si>
    <t>DSSI</t>
  </si>
  <si>
    <t>Nicole Adwokat</t>
  </si>
  <si>
    <t>nicole.adwokat@cic.gc.ca</t>
  </si>
  <si>
    <t xml:space="preserve">Asylum and Resettlement </t>
  </si>
  <si>
    <t>Martine Fournier</t>
  </si>
  <si>
    <t>martine.fournier1@cic.gc.ca</t>
  </si>
  <si>
    <t>ADMO</t>
  </si>
  <si>
    <t>Elisabeth.Girgis@tpsgc-pwgsc.gc.ca</t>
  </si>
  <si>
    <r>
      <rPr>
        <b/>
        <sz val="11"/>
        <color theme="1"/>
        <rFont val="Calibri"/>
        <family val="2"/>
        <scheme val="minor"/>
      </rPr>
      <t xml:space="preserve">Instructions </t>
    </r>
    <r>
      <rPr>
        <sz val="11"/>
        <color theme="1"/>
        <rFont val="Calibri"/>
        <family val="2"/>
        <scheme val="minor"/>
      </rPr>
      <t xml:space="preserve">: Contactez vos copains correspondant à votre système de jumelage 
</t>
    </r>
    <r>
      <rPr>
        <b/>
        <sz val="11"/>
        <color theme="1"/>
        <rFont val="Calibri"/>
        <family val="2"/>
        <scheme val="minor"/>
      </rPr>
      <t>une fois par semaine selon votre propre calendrier</t>
    </r>
    <r>
      <rPr>
        <sz val="11"/>
        <color theme="1"/>
        <rFont val="Calibri"/>
        <family val="2"/>
        <scheme val="minor"/>
      </rPr>
      <t xml:space="preserve">.
La liste est désormais triée par système de parrainage. 
Si vous avez besoin de trouver votre nom, utilisez simplement « </t>
    </r>
    <r>
      <rPr>
        <b/>
        <sz val="11"/>
        <color theme="1"/>
        <rFont val="Calibri"/>
        <family val="2"/>
        <scheme val="minor"/>
      </rPr>
      <t>Ctrl - F</t>
    </r>
    <r>
      <rPr>
        <sz val="11"/>
        <color theme="1"/>
        <rFont val="Calibri"/>
        <family val="2"/>
        <scheme val="minor"/>
      </rPr>
      <t xml:space="preserve"> » et saisissez votre nom.
Veuillez respecter le numéro de votre système de jumelage qui vous a été attribué.</t>
    </r>
  </si>
  <si>
    <t>mis a jour / updated</t>
  </si>
  <si>
    <t>Oct 2, morning</t>
  </si>
  <si>
    <t>s1</t>
  </si>
  <si>
    <t>s2</t>
  </si>
  <si>
    <t>s3</t>
  </si>
  <si>
    <t>s4</t>
  </si>
  <si>
    <t>s5</t>
  </si>
  <si>
    <t>s6</t>
  </si>
  <si>
    <t>s7</t>
  </si>
  <si>
    <t>s8</t>
  </si>
  <si>
    <t>Total Attendance</t>
  </si>
  <si>
    <t>counts:</t>
  </si>
  <si>
    <r>
      <rPr>
        <b/>
        <sz val="11"/>
        <color theme="1"/>
        <rFont val="Calibri"/>
        <family val="2"/>
        <scheme val="minor"/>
      </rPr>
      <t xml:space="preserve">Attendance to the sessions:
</t>
    </r>
    <r>
      <rPr>
        <sz val="11"/>
        <color theme="1"/>
        <rFont val="Calibri"/>
        <family val="2"/>
        <scheme val="minor"/>
      </rPr>
      <t>If you couldn't attend a session and saw the video recording, 
let me know and I'll update your attendance</t>
    </r>
  </si>
  <si>
    <r>
      <rPr>
        <b/>
        <sz val="11"/>
        <color theme="1"/>
        <rFont val="Calibri"/>
        <family val="2"/>
        <scheme val="minor"/>
      </rPr>
      <t>Lors de vos réunions du système de jumelage, vous avez la possibilité de partager :</t>
    </r>
    <r>
      <rPr>
        <sz val="11"/>
        <color theme="1"/>
        <rFont val="Calibri"/>
        <family val="2"/>
        <scheme val="minor"/>
      </rPr>
      <t xml:space="preserve">
* Comment s'est déroulée la session et/ou l'expérience de cette semaine pour vous
* Quelle idée avez-vous obtenue ?
* Qu'avez-vous remarqué ?
* Qu'est-ce qui a été difficile ou étonnamment facile ?</t>
    </r>
  </si>
  <si>
    <r>
      <rPr>
        <b/>
        <sz val="11"/>
        <color theme="1"/>
        <rFont val="Calibri"/>
        <family val="2"/>
        <scheme val="minor"/>
      </rPr>
      <t>In your Buddy System meetings you have the opportunity to share:</t>
    </r>
    <r>
      <rPr>
        <sz val="11"/>
        <color theme="1"/>
        <rFont val="Calibri"/>
        <family val="2"/>
        <scheme val="minor"/>
      </rPr>
      <t xml:space="preserve">
* How this week’s session and/or experience went for you
* What insight did you get?
* What did you notice?
* What was challenging or surprisingly easy?</t>
    </r>
  </si>
  <si>
    <r>
      <rPr>
        <b/>
        <sz val="11"/>
        <color theme="1"/>
        <rFont val="Calibri"/>
        <family val="2"/>
        <scheme val="minor"/>
      </rPr>
      <t>Instructions</t>
    </r>
    <r>
      <rPr>
        <sz val="11"/>
        <color theme="1"/>
        <rFont val="Calibri"/>
        <family val="2"/>
        <scheme val="minor"/>
      </rPr>
      <t xml:space="preserve">: Contact your buddies that match your buddy system 
</t>
    </r>
    <r>
      <rPr>
        <b/>
        <sz val="11"/>
        <color theme="1"/>
        <rFont val="Calibri"/>
        <family val="2"/>
        <scheme val="minor"/>
      </rPr>
      <t xml:space="preserve">once a week on your own schedule.
</t>
    </r>
    <r>
      <rPr>
        <sz val="11"/>
        <color theme="1"/>
        <rFont val="Calibri"/>
        <family val="2"/>
        <scheme val="minor"/>
      </rPr>
      <t>The list is now sorted by buddy system. If you need to find your name, 
simply use "</t>
    </r>
    <r>
      <rPr>
        <b/>
        <sz val="11"/>
        <color theme="1"/>
        <rFont val="Calibri"/>
        <family val="2"/>
        <scheme val="minor"/>
      </rPr>
      <t>Ctrl - F</t>
    </r>
    <r>
      <rPr>
        <sz val="11"/>
        <color theme="1"/>
        <rFont val="Calibri"/>
        <family val="2"/>
        <scheme val="minor"/>
      </rPr>
      <t>" and type in your name.
Please respect your buddy system number that was assigned to you.</t>
    </r>
  </si>
  <si>
    <r>
      <rPr>
        <b/>
        <sz val="11"/>
        <color theme="1"/>
        <rFont val="Calibri"/>
        <family val="2"/>
        <scheme val="minor"/>
      </rPr>
      <t xml:space="preserve">Participation aux séances : </t>
    </r>
    <r>
      <rPr>
        <sz val="11"/>
        <color theme="1"/>
        <rFont val="Calibri"/>
        <family val="2"/>
        <scheme val="minor"/>
      </rPr>
      <t xml:space="preserve">
Si vous n'avez pas pu assister à une séance et que vous avez vu l'enregistrement vidéo, 
faites-le-moi savoir et je mettrai à jour votre participation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</si>
</sst>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wrapText="1"/>
    </xf>
    <xf numFmtId="0" fontId="0" fillId="3" borderId="1" xfId="0" applyFill="1" applyBorder="1"/>
    <xf numFmtId="0" fontId="0" fillId="0" borderId="2" xfId="0" applyBorder="1" applyAlignment="1">
      <alignment vertical="center"/>
    </xf>
    <xf numFmtId="0" fontId="0" fillId="0" borderId="2" xfId="0" applyBorder="1"/>
    <xf numFmtId="0" fontId="0" fillId="0" borderId="0" xfId="0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/>
    <xf numFmtId="0" fontId="0" fillId="0" borderId="1" xfId="0" applyBorder="1"/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0" xfId="0" applyFont="1"/>
    <xf numFmtId="9" fontId="3" fillId="0" borderId="0" xfId="1" applyFont="1"/>
    <xf numFmtId="0" fontId="3" fillId="0" borderId="0" xfId="0" applyFont="1" applyFill="1" applyBorder="1" applyAlignment="1">
      <alignment horizontal="right"/>
    </xf>
    <xf numFmtId="0" fontId="0" fillId="0" borderId="3" xfId="0" applyBorder="1" applyAlignment="1">
      <alignment wrapText="1"/>
    </xf>
    <xf numFmtId="0" fontId="0" fillId="4" borderId="0" xfId="0" applyFill="1" applyAlignment="1">
      <alignment horizontal="center" wrapText="1"/>
    </xf>
    <xf numFmtId="0" fontId="0" fillId="5" borderId="0" xfId="0" applyFill="1" applyAlignment="1">
      <alignment horizontal="center" wrapText="1"/>
    </xf>
    <xf numFmtId="0" fontId="0" fillId="5" borderId="0" xfId="0" applyFill="1" applyAlignment="1">
      <alignment horizontal="left" vertical="center" wrapText="1"/>
    </xf>
    <xf numFmtId="0" fontId="0" fillId="0" borderId="0" xfId="0" applyAlignment="1">
      <alignment vertical="top" wrapText="1"/>
    </xf>
    <xf numFmtId="0" fontId="0" fillId="5" borderId="0" xfId="0" applyFill="1" applyAlignment="1">
      <alignment horizontal="center" vertical="center" wrapText="1"/>
    </xf>
    <xf numFmtId="0" fontId="0" fillId="4" borderId="0" xfId="0" applyFill="1" applyAlignment="1">
      <alignment wrapText="1"/>
    </xf>
    <xf numFmtId="0" fontId="0" fillId="4" borderId="0" xfId="0" applyFill="1" applyAlignment="1"/>
    <xf numFmtId="0" fontId="1" fillId="2" borderId="0" xfId="0" applyFont="1" applyFill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BAAA5-8117-40B8-89DA-3E20D623E90C}">
  <dimension ref="A1:AA45"/>
  <sheetViews>
    <sheetView tabSelected="1" workbookViewId="0">
      <selection activeCell="M5" sqref="M5"/>
    </sheetView>
  </sheetViews>
  <sheetFormatPr defaultRowHeight="14.4" x14ac:dyDescent="0.3"/>
  <cols>
    <col min="1" max="1" width="5" bestFit="1" customWidth="1"/>
    <col min="2" max="2" width="22.109375" bestFit="1" customWidth="1"/>
    <col min="3" max="3" width="39.6640625" bestFit="1" customWidth="1"/>
    <col min="4" max="4" width="18" hidden="1" customWidth="1"/>
    <col min="5" max="5" width="9.21875" customWidth="1"/>
    <col min="6" max="6" width="17.6640625" customWidth="1"/>
    <col min="7" max="7" width="7.5546875" hidden="1" customWidth="1"/>
    <col min="8" max="8" width="8.21875" hidden="1" customWidth="1"/>
    <col min="9" max="9" width="7.5546875" hidden="1" customWidth="1"/>
    <col min="10" max="10" width="7.44140625" hidden="1" customWidth="1"/>
    <col min="11" max="11" width="7.6640625" hidden="1" customWidth="1"/>
    <col min="12" max="12" width="7.77734375" hidden="1" customWidth="1"/>
    <col min="13" max="13" width="6.33203125" customWidth="1"/>
    <col min="14" max="14" width="2.33203125" customWidth="1"/>
    <col min="15" max="15" width="8" customWidth="1"/>
    <col min="16" max="21" width="7.33203125" customWidth="1"/>
    <col min="22" max="22" width="7.33203125" bestFit="1" customWidth="1"/>
    <col min="23" max="23" width="11" customWidth="1"/>
    <col min="24" max="25" width="2.33203125" customWidth="1"/>
  </cols>
  <sheetData>
    <row r="1" spans="1:27" ht="91.2" customHeight="1" x14ac:dyDescent="0.3">
      <c r="A1" s="21" t="s">
        <v>126</v>
      </c>
      <c r="B1" s="21"/>
      <c r="C1" s="21"/>
      <c r="D1" s="21"/>
      <c r="E1" s="21"/>
      <c r="F1" s="21"/>
      <c r="G1" s="26"/>
      <c r="H1" s="26"/>
      <c r="I1" s="26"/>
      <c r="J1" s="26"/>
      <c r="K1" s="26"/>
      <c r="L1" s="26"/>
      <c r="O1" s="25" t="s">
        <v>142</v>
      </c>
      <c r="P1" s="25"/>
      <c r="Q1" s="25"/>
      <c r="R1" s="25"/>
      <c r="S1" s="25"/>
      <c r="T1" s="25"/>
      <c r="U1" s="25"/>
      <c r="V1" s="25"/>
      <c r="W1" s="25"/>
      <c r="Z1" s="14" t="s">
        <v>127</v>
      </c>
    </row>
    <row r="2" spans="1:27" ht="91.2" customHeight="1" x14ac:dyDescent="0.3">
      <c r="A2" s="21" t="s">
        <v>140</v>
      </c>
      <c r="B2" s="21"/>
      <c r="C2" s="21"/>
      <c r="D2" s="21"/>
      <c r="E2" s="21"/>
      <c r="F2" s="21"/>
      <c r="G2" s="26"/>
      <c r="H2" s="26"/>
      <c r="I2" s="26"/>
      <c r="J2" s="26"/>
      <c r="K2" s="26"/>
      <c r="L2" s="26"/>
      <c r="O2" s="23" t="s">
        <v>141</v>
      </c>
      <c r="P2" s="23"/>
      <c r="Q2" s="23"/>
      <c r="R2" s="23"/>
      <c r="S2" s="23"/>
      <c r="T2" s="23"/>
      <c r="U2" s="23"/>
      <c r="V2" s="23"/>
      <c r="W2" s="23"/>
      <c r="Z2" s="24" t="s">
        <v>128</v>
      </c>
    </row>
    <row r="3" spans="1:27" ht="57" customHeight="1" x14ac:dyDescent="0.3">
      <c r="A3" s="21" t="s">
        <v>143</v>
      </c>
      <c r="B3" s="21"/>
      <c r="C3" s="21"/>
      <c r="D3" s="21"/>
      <c r="E3" s="21"/>
      <c r="F3" s="21"/>
      <c r="G3" s="27"/>
      <c r="H3" s="27"/>
      <c r="I3" s="27"/>
      <c r="J3" s="27"/>
      <c r="K3" s="27"/>
      <c r="L3" s="27"/>
      <c r="O3" s="22" t="s">
        <v>139</v>
      </c>
      <c r="P3" s="22"/>
      <c r="Q3" s="22"/>
      <c r="R3" s="22"/>
      <c r="S3" s="22"/>
      <c r="T3" s="22"/>
      <c r="U3" s="22"/>
      <c r="V3" s="22"/>
      <c r="W3" s="22"/>
    </row>
    <row r="4" spans="1:27" x14ac:dyDescent="0.3">
      <c r="O4" s="20"/>
      <c r="P4" s="20"/>
      <c r="Q4" s="20"/>
      <c r="R4" s="20"/>
      <c r="S4" s="20"/>
      <c r="T4" s="20"/>
      <c r="U4" s="20"/>
      <c r="V4" s="20"/>
      <c r="W4" s="20"/>
    </row>
    <row r="5" spans="1:27" ht="43.2" x14ac:dyDescent="0.3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28" t="s">
        <v>12</v>
      </c>
      <c r="O5" s="15" t="s">
        <v>129</v>
      </c>
      <c r="P5" s="15" t="s">
        <v>130</v>
      </c>
      <c r="Q5" s="15" t="s">
        <v>131</v>
      </c>
      <c r="R5" s="15" t="s">
        <v>132</v>
      </c>
      <c r="S5" s="15" t="s">
        <v>133</v>
      </c>
      <c r="T5" s="15" t="s">
        <v>134</v>
      </c>
      <c r="U5" s="15" t="s">
        <v>135</v>
      </c>
      <c r="V5" s="16" t="s">
        <v>136</v>
      </c>
      <c r="W5" s="16" t="s">
        <v>137</v>
      </c>
      <c r="Z5" s="5" t="s">
        <v>13</v>
      </c>
      <c r="AA5" s="5" t="s">
        <v>14</v>
      </c>
    </row>
    <row r="6" spans="1:27" x14ac:dyDescent="0.3">
      <c r="A6" s="6">
        <v>16</v>
      </c>
      <c r="B6" s="7" t="s">
        <v>15</v>
      </c>
      <c r="C6" s="7" t="s">
        <v>16</v>
      </c>
      <c r="D6" s="8" t="s">
        <v>17</v>
      </c>
      <c r="E6" s="8" t="s">
        <v>18</v>
      </c>
      <c r="F6" s="8" t="s">
        <v>19</v>
      </c>
      <c r="G6" s="9"/>
      <c r="H6" s="9" t="s">
        <v>7</v>
      </c>
      <c r="I6" s="9"/>
      <c r="J6" s="9"/>
      <c r="K6" s="9"/>
      <c r="L6" s="9"/>
      <c r="M6">
        <v>1</v>
      </c>
      <c r="O6" s="13"/>
      <c r="P6" s="13"/>
      <c r="Q6" s="13"/>
      <c r="R6" s="13"/>
      <c r="S6" s="13"/>
      <c r="T6" s="13"/>
      <c r="U6" s="13"/>
      <c r="V6" s="13"/>
      <c r="W6" s="13">
        <f t="shared" ref="W6:W43" si="0">COUNTA(O6:V6)</f>
        <v>0</v>
      </c>
      <c r="Z6" s="9">
        <v>1</v>
      </c>
      <c r="AA6" s="9">
        <f>COUNTIF($M$6:$M$43,Z6)</f>
        <v>4</v>
      </c>
    </row>
    <row r="7" spans="1:27" x14ac:dyDescent="0.3">
      <c r="A7" s="6">
        <v>3</v>
      </c>
      <c r="B7" s="10" t="s">
        <v>20</v>
      </c>
      <c r="C7" s="10" t="s">
        <v>21</v>
      </c>
      <c r="D7" s="11"/>
      <c r="E7" s="11" t="s">
        <v>22</v>
      </c>
      <c r="F7" s="11" t="s">
        <v>19</v>
      </c>
      <c r="G7" s="9"/>
      <c r="H7" s="9" t="s">
        <v>7</v>
      </c>
      <c r="I7" s="9"/>
      <c r="J7" s="9"/>
      <c r="K7" s="9"/>
      <c r="L7" s="9"/>
      <c r="M7">
        <v>1</v>
      </c>
      <c r="O7" s="13"/>
      <c r="P7" s="13"/>
      <c r="Q7" s="13"/>
      <c r="R7" s="13"/>
      <c r="S7" s="13"/>
      <c r="T7" s="13"/>
      <c r="U7" s="13"/>
      <c r="V7" s="13"/>
      <c r="W7" s="13">
        <f t="shared" si="0"/>
        <v>0</v>
      </c>
      <c r="Z7" s="9">
        <v>2</v>
      </c>
      <c r="AA7" s="9">
        <f t="shared" ref="AA7:AA16" si="1">COUNTIF($M$6:$M$43,Z7)</f>
        <v>4</v>
      </c>
    </row>
    <row r="8" spans="1:27" x14ac:dyDescent="0.3">
      <c r="A8" s="12">
        <v>19</v>
      </c>
      <c r="B8" s="10" t="s">
        <v>23</v>
      </c>
      <c r="C8" s="10" t="s">
        <v>24</v>
      </c>
      <c r="D8" s="11" t="s">
        <v>25</v>
      </c>
      <c r="E8" s="11" t="s">
        <v>22</v>
      </c>
      <c r="F8" s="11" t="s">
        <v>19</v>
      </c>
      <c r="G8" s="9"/>
      <c r="H8" s="9" t="s">
        <v>7</v>
      </c>
      <c r="I8" s="9"/>
      <c r="J8" s="9"/>
      <c r="K8" s="9"/>
      <c r="L8" s="9"/>
      <c r="M8">
        <v>1</v>
      </c>
      <c r="O8" s="13"/>
      <c r="P8" s="13"/>
      <c r="Q8" s="13"/>
      <c r="R8" s="13"/>
      <c r="S8" s="13"/>
      <c r="T8" s="13"/>
      <c r="U8" s="13"/>
      <c r="V8" s="13"/>
      <c r="W8" s="13">
        <f t="shared" si="0"/>
        <v>0</v>
      </c>
      <c r="Z8" s="9">
        <v>3</v>
      </c>
      <c r="AA8" s="9">
        <f t="shared" si="1"/>
        <v>4</v>
      </c>
    </row>
    <row r="9" spans="1:27" x14ac:dyDescent="0.3">
      <c r="A9" s="6">
        <v>25</v>
      </c>
      <c r="B9" s="10" t="s">
        <v>26</v>
      </c>
      <c r="C9" s="10" t="s">
        <v>27</v>
      </c>
      <c r="D9" s="11" t="s">
        <v>28</v>
      </c>
      <c r="E9" s="11" t="s">
        <v>22</v>
      </c>
      <c r="F9" s="11" t="s">
        <v>29</v>
      </c>
      <c r="G9" s="9" t="s">
        <v>6</v>
      </c>
      <c r="H9" s="9" t="s">
        <v>7</v>
      </c>
      <c r="I9" s="9" t="s">
        <v>8</v>
      </c>
      <c r="J9" s="9" t="s">
        <v>9</v>
      </c>
      <c r="K9" s="9" t="s">
        <v>10</v>
      </c>
      <c r="L9" s="9" t="s">
        <v>11</v>
      </c>
      <c r="M9">
        <v>1</v>
      </c>
      <c r="O9" s="13"/>
      <c r="P9" s="13"/>
      <c r="Q9" s="13"/>
      <c r="R9" s="13"/>
      <c r="S9" s="13"/>
      <c r="T9" s="13"/>
      <c r="U9" s="13"/>
      <c r="V9" s="13"/>
      <c r="W9" s="13">
        <f t="shared" si="0"/>
        <v>0</v>
      </c>
      <c r="Z9" s="9">
        <v>4</v>
      </c>
      <c r="AA9" s="9">
        <f t="shared" si="1"/>
        <v>4</v>
      </c>
    </row>
    <row r="10" spans="1:27" x14ac:dyDescent="0.3">
      <c r="A10" s="12">
        <v>1</v>
      </c>
      <c r="B10" s="10" t="s">
        <v>30</v>
      </c>
      <c r="C10" s="10" t="s">
        <v>31</v>
      </c>
      <c r="D10" s="11"/>
      <c r="E10" s="11" t="s">
        <v>18</v>
      </c>
      <c r="F10" s="11" t="s">
        <v>32</v>
      </c>
      <c r="G10" s="9"/>
      <c r="H10" s="9"/>
      <c r="I10" s="9" t="s">
        <v>8</v>
      </c>
      <c r="J10" s="9" t="s">
        <v>9</v>
      </c>
      <c r="K10" s="9" t="s">
        <v>10</v>
      </c>
      <c r="L10" s="9"/>
      <c r="M10">
        <v>2</v>
      </c>
      <c r="O10" s="13"/>
      <c r="P10" s="13"/>
      <c r="Q10" s="13"/>
      <c r="R10" s="13"/>
      <c r="S10" s="13"/>
      <c r="T10" s="13"/>
      <c r="U10" s="13"/>
      <c r="V10" s="13"/>
      <c r="W10" s="13">
        <f t="shared" si="0"/>
        <v>0</v>
      </c>
      <c r="Z10" s="9">
        <v>5</v>
      </c>
      <c r="AA10" s="9">
        <f t="shared" si="1"/>
        <v>5</v>
      </c>
    </row>
    <row r="11" spans="1:27" x14ac:dyDescent="0.3">
      <c r="A11" s="6">
        <v>2</v>
      </c>
      <c r="B11" s="7" t="s">
        <v>33</v>
      </c>
      <c r="C11" s="7" t="s">
        <v>34</v>
      </c>
      <c r="D11" s="8"/>
      <c r="E11" s="8" t="s">
        <v>22</v>
      </c>
      <c r="F11" s="8" t="s">
        <v>35</v>
      </c>
      <c r="G11" s="9"/>
      <c r="H11" s="9" t="s">
        <v>7</v>
      </c>
      <c r="I11" s="9" t="s">
        <v>8</v>
      </c>
      <c r="J11" s="9" t="s">
        <v>9</v>
      </c>
      <c r="K11" s="9"/>
      <c r="L11" s="9"/>
      <c r="M11">
        <v>2</v>
      </c>
      <c r="O11" s="13"/>
      <c r="P11" s="13"/>
      <c r="Q11" s="13"/>
      <c r="R11" s="13"/>
      <c r="S11" s="13"/>
      <c r="T11" s="13"/>
      <c r="U11" s="13"/>
      <c r="V11" s="13"/>
      <c r="W11" s="13">
        <f t="shared" si="0"/>
        <v>0</v>
      </c>
      <c r="Z11" s="9">
        <v>6</v>
      </c>
      <c r="AA11" s="9">
        <f t="shared" si="1"/>
        <v>5</v>
      </c>
    </row>
    <row r="12" spans="1:27" x14ac:dyDescent="0.3">
      <c r="A12" s="12">
        <v>32</v>
      </c>
      <c r="B12" s="7" t="s">
        <v>36</v>
      </c>
      <c r="C12" s="7" t="s">
        <v>37</v>
      </c>
      <c r="D12" s="8" t="s">
        <v>38</v>
      </c>
      <c r="E12" s="8" t="s">
        <v>22</v>
      </c>
      <c r="F12" s="8" t="s">
        <v>39</v>
      </c>
      <c r="G12" s="9"/>
      <c r="H12" s="9"/>
      <c r="I12" s="9" t="s">
        <v>8</v>
      </c>
      <c r="J12" s="9"/>
      <c r="K12" s="9"/>
      <c r="L12" s="9"/>
      <c r="M12">
        <v>2</v>
      </c>
      <c r="O12" s="13"/>
      <c r="P12" s="13"/>
      <c r="Q12" s="13"/>
      <c r="R12" s="13"/>
      <c r="S12" s="13"/>
      <c r="T12" s="13"/>
      <c r="U12" s="13"/>
      <c r="V12" s="13"/>
      <c r="W12" s="13">
        <f t="shared" si="0"/>
        <v>0</v>
      </c>
      <c r="Z12" s="9">
        <v>7</v>
      </c>
      <c r="AA12" s="9">
        <f t="shared" si="1"/>
        <v>4</v>
      </c>
    </row>
    <row r="13" spans="1:27" x14ac:dyDescent="0.3">
      <c r="A13" s="6">
        <v>23</v>
      </c>
      <c r="B13" s="10" t="s">
        <v>40</v>
      </c>
      <c r="C13" s="10" t="s">
        <v>41</v>
      </c>
      <c r="D13" s="11" t="s">
        <v>42</v>
      </c>
      <c r="E13" s="11" t="s">
        <v>18</v>
      </c>
      <c r="F13" s="11" t="s">
        <v>43</v>
      </c>
      <c r="G13" s="9" t="s">
        <v>6</v>
      </c>
      <c r="H13" s="9" t="s">
        <v>7</v>
      </c>
      <c r="I13" s="9" t="s">
        <v>8</v>
      </c>
      <c r="J13" s="9" t="s">
        <v>9</v>
      </c>
      <c r="K13" s="9" t="s">
        <v>10</v>
      </c>
      <c r="L13" s="9" t="s">
        <v>11</v>
      </c>
      <c r="M13">
        <v>2</v>
      </c>
      <c r="O13" s="13"/>
      <c r="P13" s="13"/>
      <c r="Q13" s="13"/>
      <c r="R13" s="13"/>
      <c r="S13" s="13"/>
      <c r="T13" s="13"/>
      <c r="U13" s="13"/>
      <c r="V13" s="13"/>
      <c r="W13" s="13">
        <f t="shared" si="0"/>
        <v>0</v>
      </c>
      <c r="Z13" s="9">
        <v>8</v>
      </c>
      <c r="AA13" s="9">
        <f t="shared" si="1"/>
        <v>4</v>
      </c>
    </row>
    <row r="14" spans="1:27" x14ac:dyDescent="0.3">
      <c r="A14" s="6">
        <v>5</v>
      </c>
      <c r="B14" s="10" t="s">
        <v>44</v>
      </c>
      <c r="C14" s="10" t="s">
        <v>125</v>
      </c>
      <c r="D14" s="11"/>
      <c r="E14" s="11" t="s">
        <v>18</v>
      </c>
      <c r="F14" s="11" t="s">
        <v>45</v>
      </c>
      <c r="G14" s="9"/>
      <c r="H14" s="9"/>
      <c r="I14" s="9"/>
      <c r="J14" s="9" t="s">
        <v>9</v>
      </c>
      <c r="K14" s="9"/>
      <c r="L14" s="9"/>
      <c r="M14">
        <v>3</v>
      </c>
      <c r="O14" s="13"/>
      <c r="P14" s="13"/>
      <c r="Q14" s="13"/>
      <c r="R14" s="13"/>
      <c r="S14" s="13"/>
      <c r="T14" s="13"/>
      <c r="U14" s="13"/>
      <c r="V14" s="13"/>
      <c r="W14" s="13">
        <f t="shared" si="0"/>
        <v>0</v>
      </c>
      <c r="Z14" s="9">
        <v>9</v>
      </c>
      <c r="AA14" s="9">
        <f t="shared" si="1"/>
        <v>4</v>
      </c>
    </row>
    <row r="15" spans="1:27" x14ac:dyDescent="0.3">
      <c r="A15" s="12">
        <v>11</v>
      </c>
      <c r="B15" s="10" t="s">
        <v>46</v>
      </c>
      <c r="C15" s="10" t="s">
        <v>47</v>
      </c>
      <c r="D15" s="11" t="s">
        <v>48</v>
      </c>
      <c r="E15" s="11" t="s">
        <v>18</v>
      </c>
      <c r="F15" s="11" t="s">
        <v>45</v>
      </c>
      <c r="G15" s="9"/>
      <c r="H15" s="9"/>
      <c r="I15" s="9"/>
      <c r="J15" s="9" t="s">
        <v>9</v>
      </c>
      <c r="K15" s="9"/>
      <c r="L15" s="9"/>
      <c r="M15">
        <v>3</v>
      </c>
      <c r="O15" s="13"/>
      <c r="P15" s="13"/>
      <c r="Q15" s="13"/>
      <c r="R15" s="13"/>
      <c r="S15" s="13"/>
      <c r="T15" s="13"/>
      <c r="U15" s="13"/>
      <c r="V15" s="13"/>
      <c r="W15" s="13">
        <f t="shared" si="0"/>
        <v>0</v>
      </c>
      <c r="Z15" s="9">
        <v>10</v>
      </c>
      <c r="AA15" s="9">
        <f t="shared" si="1"/>
        <v>0</v>
      </c>
    </row>
    <row r="16" spans="1:27" x14ac:dyDescent="0.3">
      <c r="A16" s="6">
        <v>18</v>
      </c>
      <c r="B16" s="7" t="s">
        <v>49</v>
      </c>
      <c r="C16" s="7" t="s">
        <v>50</v>
      </c>
      <c r="D16" s="8" t="s">
        <v>51</v>
      </c>
      <c r="E16" s="8" t="s">
        <v>18</v>
      </c>
      <c r="F16" s="8" t="s">
        <v>45</v>
      </c>
      <c r="G16" s="9"/>
      <c r="H16" s="9"/>
      <c r="I16" s="9"/>
      <c r="J16" s="9" t="s">
        <v>9</v>
      </c>
      <c r="K16" s="9"/>
      <c r="L16" s="9"/>
      <c r="M16">
        <v>3</v>
      </c>
      <c r="O16" s="13"/>
      <c r="P16" s="13"/>
      <c r="Q16" s="13"/>
      <c r="R16" s="13"/>
      <c r="S16" s="13"/>
      <c r="T16" s="13"/>
      <c r="U16" s="13"/>
      <c r="V16" s="13"/>
      <c r="W16" s="13">
        <f t="shared" si="0"/>
        <v>0</v>
      </c>
      <c r="Z16" s="9">
        <v>11</v>
      </c>
      <c r="AA16" s="9">
        <f t="shared" si="1"/>
        <v>0</v>
      </c>
    </row>
    <row r="17" spans="1:23" x14ac:dyDescent="0.3">
      <c r="A17" s="6">
        <v>24</v>
      </c>
      <c r="B17" s="7" t="s">
        <v>52</v>
      </c>
      <c r="C17" s="7" t="s">
        <v>53</v>
      </c>
      <c r="D17" s="8" t="s">
        <v>54</v>
      </c>
      <c r="E17" s="8" t="s">
        <v>18</v>
      </c>
      <c r="F17" s="8" t="s">
        <v>45</v>
      </c>
      <c r="G17" s="9"/>
      <c r="H17" s="9"/>
      <c r="I17" s="9"/>
      <c r="J17" s="9" t="s">
        <v>9</v>
      </c>
      <c r="K17" s="9"/>
      <c r="L17" s="9"/>
      <c r="M17">
        <v>3</v>
      </c>
      <c r="O17" s="13"/>
      <c r="P17" s="13"/>
      <c r="Q17" s="13"/>
      <c r="R17" s="13"/>
      <c r="S17" s="13"/>
      <c r="T17" s="13"/>
      <c r="U17" s="13"/>
      <c r="V17" s="13"/>
      <c r="W17" s="13">
        <f t="shared" si="0"/>
        <v>0</v>
      </c>
    </row>
    <row r="18" spans="1:23" x14ac:dyDescent="0.3">
      <c r="A18" s="6">
        <v>30</v>
      </c>
      <c r="B18" s="7" t="s">
        <v>55</v>
      </c>
      <c r="C18" s="7" t="s">
        <v>56</v>
      </c>
      <c r="D18" s="8" t="s">
        <v>57</v>
      </c>
      <c r="E18" s="8" t="s">
        <v>22</v>
      </c>
      <c r="F18" s="8" t="s">
        <v>58</v>
      </c>
      <c r="G18" s="9" t="s">
        <v>6</v>
      </c>
      <c r="H18" s="9" t="s">
        <v>7</v>
      </c>
      <c r="I18" s="9" t="s">
        <v>8</v>
      </c>
      <c r="J18" s="9"/>
      <c r="K18" s="9"/>
      <c r="L18" s="9"/>
      <c r="M18">
        <v>4</v>
      </c>
      <c r="O18" s="13"/>
      <c r="P18" s="13"/>
      <c r="Q18" s="13"/>
      <c r="R18" s="13"/>
      <c r="S18" s="13"/>
      <c r="T18" s="13"/>
      <c r="U18" s="13"/>
      <c r="V18" s="13"/>
      <c r="W18" s="13">
        <f t="shared" si="0"/>
        <v>0</v>
      </c>
    </row>
    <row r="19" spans="1:23" x14ac:dyDescent="0.3">
      <c r="A19" s="12">
        <v>27</v>
      </c>
      <c r="B19" s="10" t="s">
        <v>59</v>
      </c>
      <c r="C19" s="10" t="s">
        <v>60</v>
      </c>
      <c r="D19" s="11" t="s">
        <v>61</v>
      </c>
      <c r="E19" s="11" t="s">
        <v>22</v>
      </c>
      <c r="F19" s="11" t="s">
        <v>62</v>
      </c>
      <c r="G19" s="9" t="s">
        <v>6</v>
      </c>
      <c r="H19" s="9" t="s">
        <v>7</v>
      </c>
      <c r="I19" s="9" t="s">
        <v>8</v>
      </c>
      <c r="J19" s="9" t="s">
        <v>9</v>
      </c>
      <c r="K19" s="9"/>
      <c r="L19" s="9"/>
      <c r="M19">
        <v>4</v>
      </c>
      <c r="O19" s="13"/>
      <c r="P19" s="13"/>
      <c r="Q19" s="13"/>
      <c r="R19" s="13"/>
      <c r="S19" s="13"/>
      <c r="T19" s="13"/>
      <c r="U19" s="13"/>
      <c r="V19" s="13"/>
      <c r="W19" s="13">
        <f t="shared" si="0"/>
        <v>0</v>
      </c>
    </row>
    <row r="20" spans="1:23" x14ac:dyDescent="0.3">
      <c r="A20" s="12">
        <v>14</v>
      </c>
      <c r="B20" s="7" t="s">
        <v>63</v>
      </c>
      <c r="C20" s="7" t="s">
        <v>64</v>
      </c>
      <c r="D20" s="8" t="s">
        <v>57</v>
      </c>
      <c r="E20" s="8" t="s">
        <v>22</v>
      </c>
      <c r="F20" s="8" t="s">
        <v>65</v>
      </c>
      <c r="G20" s="9" t="s">
        <v>6</v>
      </c>
      <c r="H20" s="9"/>
      <c r="I20" s="9"/>
      <c r="J20" s="9"/>
      <c r="K20" s="9"/>
      <c r="L20" s="9"/>
      <c r="M20">
        <v>4</v>
      </c>
      <c r="O20" s="13"/>
      <c r="P20" s="13"/>
      <c r="Q20" s="13"/>
      <c r="R20" s="13"/>
      <c r="S20" s="13"/>
      <c r="T20" s="13"/>
      <c r="U20" s="13"/>
      <c r="V20" s="13"/>
      <c r="W20" s="13">
        <f t="shared" si="0"/>
        <v>0</v>
      </c>
    </row>
    <row r="21" spans="1:23" x14ac:dyDescent="0.3">
      <c r="A21" s="6">
        <v>6</v>
      </c>
      <c r="B21" s="7" t="s">
        <v>66</v>
      </c>
      <c r="C21" s="7" t="s">
        <v>67</v>
      </c>
      <c r="D21" s="8"/>
      <c r="E21" s="8" t="s">
        <v>18</v>
      </c>
      <c r="F21" s="8" t="s">
        <v>68</v>
      </c>
      <c r="G21" s="9" t="s">
        <v>6</v>
      </c>
      <c r="H21" s="9" t="s">
        <v>7</v>
      </c>
      <c r="I21" s="9" t="s">
        <v>8</v>
      </c>
      <c r="J21" s="9" t="s">
        <v>9</v>
      </c>
      <c r="K21" s="9" t="s">
        <v>10</v>
      </c>
      <c r="L21" s="9" t="s">
        <v>11</v>
      </c>
      <c r="M21">
        <v>4</v>
      </c>
      <c r="O21" s="13"/>
      <c r="P21" s="13"/>
      <c r="Q21" s="13"/>
      <c r="R21" s="13"/>
      <c r="S21" s="13"/>
      <c r="T21" s="13"/>
      <c r="U21" s="13"/>
      <c r="V21" s="13"/>
      <c r="W21" s="13">
        <f t="shared" si="0"/>
        <v>0</v>
      </c>
    </row>
    <row r="22" spans="1:23" x14ac:dyDescent="0.3">
      <c r="A22" s="12">
        <v>9</v>
      </c>
      <c r="B22" s="10" t="s">
        <v>69</v>
      </c>
      <c r="C22" s="10" t="s">
        <v>70</v>
      </c>
      <c r="D22" s="11"/>
      <c r="E22" s="11" t="s">
        <v>71</v>
      </c>
      <c r="F22" s="11" t="s">
        <v>45</v>
      </c>
      <c r="G22" s="9"/>
      <c r="H22" s="9"/>
      <c r="I22" s="9"/>
      <c r="J22" s="9" t="s">
        <v>9</v>
      </c>
      <c r="K22" s="9"/>
      <c r="L22" s="9"/>
      <c r="M22">
        <v>5</v>
      </c>
      <c r="O22" s="13"/>
      <c r="P22" s="13"/>
      <c r="Q22" s="13"/>
      <c r="R22" s="13"/>
      <c r="S22" s="13"/>
      <c r="T22" s="13"/>
      <c r="U22" s="13"/>
      <c r="V22" s="13"/>
      <c r="W22" s="13">
        <f t="shared" si="0"/>
        <v>0</v>
      </c>
    </row>
    <row r="23" spans="1:23" x14ac:dyDescent="0.3">
      <c r="A23" s="12">
        <v>10</v>
      </c>
      <c r="B23" s="7" t="s">
        <v>72</v>
      </c>
      <c r="C23" s="7" t="s">
        <v>73</v>
      </c>
      <c r="D23" s="8"/>
      <c r="E23" s="8" t="s">
        <v>71</v>
      </c>
      <c r="F23" s="8" t="s">
        <v>45</v>
      </c>
      <c r="G23" s="9"/>
      <c r="H23" s="9"/>
      <c r="I23" s="9"/>
      <c r="J23" s="9" t="s">
        <v>9</v>
      </c>
      <c r="K23" s="9"/>
      <c r="L23" s="9"/>
      <c r="M23">
        <v>5</v>
      </c>
      <c r="O23" s="13"/>
      <c r="P23" s="13"/>
      <c r="Q23" s="13"/>
      <c r="R23" s="13"/>
      <c r="S23" s="13"/>
      <c r="T23" s="13"/>
      <c r="U23" s="13"/>
      <c r="V23" s="13"/>
      <c r="W23" s="13">
        <f t="shared" si="0"/>
        <v>0</v>
      </c>
    </row>
    <row r="24" spans="1:23" x14ac:dyDescent="0.3">
      <c r="A24" s="6">
        <v>12</v>
      </c>
      <c r="B24" s="7" t="s">
        <v>74</v>
      </c>
      <c r="C24" s="7" t="s">
        <v>75</v>
      </c>
      <c r="D24" s="8" t="s">
        <v>76</v>
      </c>
      <c r="E24" s="8" t="s">
        <v>71</v>
      </c>
      <c r="F24" s="8" t="s">
        <v>45</v>
      </c>
      <c r="G24" s="9"/>
      <c r="H24" s="9"/>
      <c r="I24" s="9"/>
      <c r="J24" s="9" t="s">
        <v>9</v>
      </c>
      <c r="K24" s="9"/>
      <c r="L24" s="9"/>
      <c r="M24">
        <v>5</v>
      </c>
      <c r="O24" s="13"/>
      <c r="P24" s="13"/>
      <c r="Q24" s="13"/>
      <c r="R24" s="13"/>
      <c r="S24" s="13"/>
      <c r="T24" s="13"/>
      <c r="U24" s="13"/>
      <c r="V24" s="13"/>
      <c r="W24" s="13">
        <f t="shared" si="0"/>
        <v>0</v>
      </c>
    </row>
    <row r="25" spans="1:23" x14ac:dyDescent="0.3">
      <c r="A25" s="6">
        <v>17</v>
      </c>
      <c r="B25" s="10" t="s">
        <v>77</v>
      </c>
      <c r="C25" s="10" t="s">
        <v>78</v>
      </c>
      <c r="D25" s="11" t="s">
        <v>79</v>
      </c>
      <c r="E25" s="11" t="s">
        <v>71</v>
      </c>
      <c r="F25" s="11" t="s">
        <v>45</v>
      </c>
      <c r="G25" s="9"/>
      <c r="H25" s="9"/>
      <c r="I25" s="9"/>
      <c r="J25" s="9" t="s">
        <v>9</v>
      </c>
      <c r="K25" s="9"/>
      <c r="L25" s="9"/>
      <c r="M25">
        <v>5</v>
      </c>
      <c r="O25" s="13"/>
      <c r="P25" s="13"/>
      <c r="Q25" s="13"/>
      <c r="R25" s="13"/>
      <c r="S25" s="13"/>
      <c r="T25" s="13"/>
      <c r="U25" s="13"/>
      <c r="V25" s="13"/>
      <c r="W25" s="13">
        <f t="shared" si="0"/>
        <v>0</v>
      </c>
    </row>
    <row r="26" spans="1:23" x14ac:dyDescent="0.3">
      <c r="A26" s="12">
        <v>20</v>
      </c>
      <c r="B26" s="7" t="s">
        <v>80</v>
      </c>
      <c r="C26" s="7" t="s">
        <v>81</v>
      </c>
      <c r="D26" s="8" t="s">
        <v>82</v>
      </c>
      <c r="E26" s="8" t="s">
        <v>71</v>
      </c>
      <c r="F26" s="8" t="s">
        <v>45</v>
      </c>
      <c r="G26" s="9"/>
      <c r="H26" s="9"/>
      <c r="I26" s="9"/>
      <c r="J26" s="9" t="s">
        <v>9</v>
      </c>
      <c r="K26" s="9"/>
      <c r="L26" s="9"/>
      <c r="M26">
        <v>5</v>
      </c>
      <c r="O26" s="13"/>
      <c r="P26" s="13"/>
      <c r="Q26" s="13"/>
      <c r="R26" s="13"/>
      <c r="S26" s="13"/>
      <c r="T26" s="13"/>
      <c r="U26" s="13"/>
      <c r="V26" s="13"/>
      <c r="W26" s="13">
        <f t="shared" si="0"/>
        <v>0</v>
      </c>
    </row>
    <row r="27" spans="1:23" x14ac:dyDescent="0.3">
      <c r="A27" s="6">
        <v>21</v>
      </c>
      <c r="B27" s="10" t="s">
        <v>83</v>
      </c>
      <c r="C27" s="10" t="s">
        <v>84</v>
      </c>
      <c r="D27" s="11" t="s">
        <v>82</v>
      </c>
      <c r="E27" s="11" t="s">
        <v>71</v>
      </c>
      <c r="F27" s="11" t="s">
        <v>45</v>
      </c>
      <c r="G27" s="9"/>
      <c r="H27" s="9"/>
      <c r="I27" s="9"/>
      <c r="J27" s="9" t="s">
        <v>9</v>
      </c>
      <c r="K27" s="9"/>
      <c r="L27" s="9"/>
      <c r="M27">
        <v>6</v>
      </c>
      <c r="O27" s="13"/>
      <c r="P27" s="13"/>
      <c r="Q27" s="13"/>
      <c r="R27" s="13"/>
      <c r="S27" s="13"/>
      <c r="T27" s="13"/>
      <c r="U27" s="13"/>
      <c r="V27" s="13"/>
      <c r="W27" s="13">
        <f t="shared" si="0"/>
        <v>0</v>
      </c>
    </row>
    <row r="28" spans="1:23" x14ac:dyDescent="0.3">
      <c r="A28" s="12">
        <v>29</v>
      </c>
      <c r="B28" s="10" t="s">
        <v>85</v>
      </c>
      <c r="C28" s="10" t="s">
        <v>86</v>
      </c>
      <c r="D28" s="11" t="s">
        <v>87</v>
      </c>
      <c r="E28" s="11" t="s">
        <v>71</v>
      </c>
      <c r="F28" s="11" t="s">
        <v>45</v>
      </c>
      <c r="G28" s="9"/>
      <c r="H28" s="9"/>
      <c r="I28" s="9"/>
      <c r="J28" s="9" t="s">
        <v>9</v>
      </c>
      <c r="K28" s="9"/>
      <c r="L28" s="9"/>
      <c r="M28">
        <v>6</v>
      </c>
      <c r="O28" s="13"/>
      <c r="P28" s="13"/>
      <c r="Q28" s="13"/>
      <c r="R28" s="13"/>
      <c r="S28" s="13"/>
      <c r="T28" s="13"/>
      <c r="U28" s="13"/>
      <c r="V28" s="13"/>
      <c r="W28" s="13">
        <f t="shared" si="0"/>
        <v>0</v>
      </c>
    </row>
    <row r="29" spans="1:23" x14ac:dyDescent="0.3">
      <c r="A29" s="12">
        <v>36</v>
      </c>
      <c r="B29" s="7" t="s">
        <v>88</v>
      </c>
      <c r="C29" s="7" t="s">
        <v>89</v>
      </c>
      <c r="D29" s="8" t="s">
        <v>90</v>
      </c>
      <c r="E29" s="8" t="s">
        <v>71</v>
      </c>
      <c r="F29" s="8" t="s">
        <v>45</v>
      </c>
      <c r="G29" s="9"/>
      <c r="H29" s="9"/>
      <c r="I29" s="9"/>
      <c r="J29" s="9" t="s">
        <v>9</v>
      </c>
      <c r="K29" s="9"/>
      <c r="L29" s="9"/>
      <c r="M29">
        <v>6</v>
      </c>
      <c r="O29" s="13"/>
      <c r="P29" s="13"/>
      <c r="Q29" s="13"/>
      <c r="R29" s="13"/>
      <c r="S29" s="13"/>
      <c r="T29" s="13"/>
      <c r="U29" s="13"/>
      <c r="V29" s="13"/>
      <c r="W29" s="13">
        <f t="shared" si="0"/>
        <v>0</v>
      </c>
    </row>
    <row r="30" spans="1:23" x14ac:dyDescent="0.3">
      <c r="A30" s="12">
        <v>38</v>
      </c>
      <c r="B30" s="7" t="s">
        <v>77</v>
      </c>
      <c r="C30" s="7" t="s">
        <v>78</v>
      </c>
      <c r="D30" s="8" t="s">
        <v>79</v>
      </c>
      <c r="E30" s="8" t="s">
        <v>71</v>
      </c>
      <c r="F30" s="8" t="s">
        <v>45</v>
      </c>
      <c r="G30" s="9"/>
      <c r="H30" s="9"/>
      <c r="I30" s="9"/>
      <c r="J30" s="9" t="s">
        <v>9</v>
      </c>
      <c r="K30" s="9"/>
      <c r="L30" s="9"/>
      <c r="M30">
        <v>6</v>
      </c>
      <c r="O30" s="13"/>
      <c r="P30" s="13"/>
      <c r="Q30" s="13"/>
      <c r="R30" s="13"/>
      <c r="S30" s="13"/>
      <c r="T30" s="13"/>
      <c r="U30" s="13"/>
      <c r="V30" s="13"/>
      <c r="W30" s="13">
        <f t="shared" si="0"/>
        <v>0</v>
      </c>
    </row>
    <row r="31" spans="1:23" x14ac:dyDescent="0.3">
      <c r="A31" s="6">
        <v>15</v>
      </c>
      <c r="B31" s="10" t="s">
        <v>91</v>
      </c>
      <c r="C31" s="10" t="s">
        <v>92</v>
      </c>
      <c r="D31" s="11" t="s">
        <v>93</v>
      </c>
      <c r="E31" s="11" t="s">
        <v>71</v>
      </c>
      <c r="F31" s="11" t="s">
        <v>94</v>
      </c>
      <c r="G31" s="9" t="s">
        <v>6</v>
      </c>
      <c r="H31" s="9" t="s">
        <v>7</v>
      </c>
      <c r="I31" s="9" t="s">
        <v>8</v>
      </c>
      <c r="J31" s="9" t="s">
        <v>9</v>
      </c>
      <c r="K31" s="9" t="s">
        <v>10</v>
      </c>
      <c r="L31" s="9" t="s">
        <v>11</v>
      </c>
      <c r="M31">
        <v>6</v>
      </c>
      <c r="O31" s="13"/>
      <c r="P31" s="13"/>
      <c r="Q31" s="13"/>
      <c r="R31" s="13"/>
      <c r="S31" s="13"/>
      <c r="T31" s="13"/>
      <c r="U31" s="13"/>
      <c r="V31" s="13"/>
      <c r="W31" s="13">
        <f t="shared" si="0"/>
        <v>0</v>
      </c>
    </row>
    <row r="32" spans="1:23" x14ac:dyDescent="0.3">
      <c r="A32" s="6">
        <v>34</v>
      </c>
      <c r="B32" s="7" t="s">
        <v>95</v>
      </c>
      <c r="C32" s="7" t="s">
        <v>96</v>
      </c>
      <c r="D32" s="8" t="s">
        <v>97</v>
      </c>
      <c r="E32" s="8" t="s">
        <v>18</v>
      </c>
      <c r="F32" s="8" t="s">
        <v>45</v>
      </c>
      <c r="G32" s="9"/>
      <c r="H32" s="9"/>
      <c r="I32" s="9"/>
      <c r="J32" s="9" t="s">
        <v>9</v>
      </c>
      <c r="K32" s="9"/>
      <c r="L32" s="9"/>
      <c r="M32">
        <v>7</v>
      </c>
      <c r="O32" s="13"/>
      <c r="P32" s="13"/>
      <c r="Q32" s="13"/>
      <c r="R32" s="13"/>
      <c r="S32" s="13"/>
      <c r="T32" s="13"/>
      <c r="U32" s="13"/>
      <c r="V32" s="13"/>
      <c r="W32" s="13">
        <f t="shared" si="0"/>
        <v>0</v>
      </c>
    </row>
    <row r="33" spans="1:23" x14ac:dyDescent="0.3">
      <c r="A33" s="6">
        <v>4</v>
      </c>
      <c r="B33" s="7" t="s">
        <v>98</v>
      </c>
      <c r="C33" s="7" t="s">
        <v>99</v>
      </c>
      <c r="D33" s="8"/>
      <c r="E33" s="8" t="s">
        <v>22</v>
      </c>
      <c r="F33" s="8" t="s">
        <v>45</v>
      </c>
      <c r="G33" s="9"/>
      <c r="H33" s="9"/>
      <c r="I33" s="9"/>
      <c r="J33" s="9" t="s">
        <v>9</v>
      </c>
      <c r="K33" s="9"/>
      <c r="L33" s="9"/>
      <c r="M33">
        <v>7</v>
      </c>
      <c r="O33" s="13"/>
      <c r="P33" s="13"/>
      <c r="Q33" s="13"/>
      <c r="R33" s="13"/>
      <c r="S33" s="13"/>
      <c r="T33" s="13"/>
      <c r="U33" s="13"/>
      <c r="V33" s="13"/>
      <c r="W33" s="13">
        <f t="shared" si="0"/>
        <v>0</v>
      </c>
    </row>
    <row r="34" spans="1:23" x14ac:dyDescent="0.3">
      <c r="A34" s="12">
        <v>26</v>
      </c>
      <c r="B34" s="7" t="s">
        <v>100</v>
      </c>
      <c r="C34" s="7" t="s">
        <v>101</v>
      </c>
      <c r="D34" s="8" t="s">
        <v>82</v>
      </c>
      <c r="E34" s="8" t="s">
        <v>22</v>
      </c>
      <c r="F34" s="8" t="s">
        <v>45</v>
      </c>
      <c r="G34" s="9"/>
      <c r="H34" s="9"/>
      <c r="I34" s="9"/>
      <c r="J34" s="9" t="s">
        <v>9</v>
      </c>
      <c r="K34" s="9"/>
      <c r="L34" s="9"/>
      <c r="M34">
        <v>7</v>
      </c>
      <c r="O34" s="13"/>
      <c r="P34" s="13"/>
      <c r="Q34" s="13"/>
      <c r="R34" s="13"/>
      <c r="S34" s="13"/>
      <c r="T34" s="13"/>
      <c r="U34" s="13"/>
      <c r="V34" s="13"/>
      <c r="W34" s="13">
        <f t="shared" si="0"/>
        <v>0</v>
      </c>
    </row>
    <row r="35" spans="1:23" x14ac:dyDescent="0.3">
      <c r="A35" s="6">
        <v>35</v>
      </c>
      <c r="B35" s="10" t="s">
        <v>102</v>
      </c>
      <c r="C35" s="10" t="s">
        <v>103</v>
      </c>
      <c r="D35" s="11" t="s">
        <v>104</v>
      </c>
      <c r="E35" s="11" t="s">
        <v>22</v>
      </c>
      <c r="F35" s="11" t="s">
        <v>45</v>
      </c>
      <c r="G35" s="9"/>
      <c r="H35" s="9"/>
      <c r="I35" s="9"/>
      <c r="J35" s="9" t="s">
        <v>9</v>
      </c>
      <c r="K35" s="9"/>
      <c r="L35" s="9"/>
      <c r="M35">
        <v>7</v>
      </c>
      <c r="O35" s="13"/>
      <c r="P35" s="13"/>
      <c r="Q35" s="13"/>
      <c r="R35" s="13"/>
      <c r="S35" s="13"/>
      <c r="T35" s="13"/>
      <c r="U35" s="13"/>
      <c r="V35" s="13"/>
      <c r="W35" s="13">
        <f t="shared" si="0"/>
        <v>0</v>
      </c>
    </row>
    <row r="36" spans="1:23" x14ac:dyDescent="0.3">
      <c r="A36" s="12">
        <v>33</v>
      </c>
      <c r="B36" s="10" t="s">
        <v>105</v>
      </c>
      <c r="C36" s="10" t="s">
        <v>106</v>
      </c>
      <c r="D36" s="11" t="s">
        <v>107</v>
      </c>
      <c r="E36" s="11" t="s">
        <v>18</v>
      </c>
      <c r="F36" s="11" t="s">
        <v>45</v>
      </c>
      <c r="G36" s="9"/>
      <c r="H36" s="9"/>
      <c r="I36" s="9"/>
      <c r="J36" s="9" t="s">
        <v>9</v>
      </c>
      <c r="K36" s="9"/>
      <c r="L36" s="9"/>
      <c r="M36">
        <v>8</v>
      </c>
      <c r="O36" s="13"/>
      <c r="P36" s="13"/>
      <c r="Q36" s="13"/>
      <c r="R36" s="13"/>
      <c r="S36" s="13"/>
      <c r="T36" s="13"/>
      <c r="U36" s="13"/>
      <c r="V36" s="13"/>
      <c r="W36" s="13">
        <f t="shared" si="0"/>
        <v>0</v>
      </c>
    </row>
    <row r="37" spans="1:23" x14ac:dyDescent="0.3">
      <c r="A37" s="6">
        <v>37</v>
      </c>
      <c r="B37" s="10" t="s">
        <v>108</v>
      </c>
      <c r="C37" s="10" t="s">
        <v>109</v>
      </c>
      <c r="D37" s="11" t="s">
        <v>42</v>
      </c>
      <c r="E37" s="11" t="s">
        <v>18</v>
      </c>
      <c r="F37" s="11" t="s">
        <v>45</v>
      </c>
      <c r="G37" s="9"/>
      <c r="H37" s="9"/>
      <c r="I37" s="9"/>
      <c r="J37" s="9" t="s">
        <v>9</v>
      </c>
      <c r="K37" s="9"/>
      <c r="L37" s="9"/>
      <c r="M37">
        <v>8</v>
      </c>
      <c r="O37" s="13"/>
      <c r="P37" s="13"/>
      <c r="Q37" s="13"/>
      <c r="R37" s="13"/>
      <c r="S37" s="13"/>
      <c r="T37" s="13"/>
      <c r="U37" s="13"/>
      <c r="V37" s="13"/>
      <c r="W37" s="13">
        <f t="shared" si="0"/>
        <v>0</v>
      </c>
    </row>
    <row r="38" spans="1:23" x14ac:dyDescent="0.3">
      <c r="A38" s="12">
        <v>7</v>
      </c>
      <c r="B38" s="10" t="s">
        <v>110</v>
      </c>
      <c r="C38" s="10" t="s">
        <v>111</v>
      </c>
      <c r="D38" s="11"/>
      <c r="E38" s="11" t="s">
        <v>22</v>
      </c>
      <c r="F38" s="11" t="s">
        <v>45</v>
      </c>
      <c r="G38" s="9"/>
      <c r="H38" s="9"/>
      <c r="I38" s="9"/>
      <c r="J38" s="9" t="s">
        <v>9</v>
      </c>
      <c r="K38" s="9"/>
      <c r="L38" s="9"/>
      <c r="M38">
        <v>8</v>
      </c>
      <c r="O38" s="13"/>
      <c r="P38" s="13"/>
      <c r="Q38" s="13"/>
      <c r="R38" s="13"/>
      <c r="S38" s="13"/>
      <c r="T38" s="13"/>
      <c r="U38" s="13"/>
      <c r="V38" s="13"/>
      <c r="W38" s="13">
        <f t="shared" si="0"/>
        <v>0</v>
      </c>
    </row>
    <row r="39" spans="1:23" x14ac:dyDescent="0.3">
      <c r="A39" s="12">
        <v>28</v>
      </c>
      <c r="B39" s="7" t="s">
        <v>112</v>
      </c>
      <c r="C39" s="7" t="s">
        <v>113</v>
      </c>
      <c r="D39" s="8" t="s">
        <v>104</v>
      </c>
      <c r="E39" s="8" t="s">
        <v>22</v>
      </c>
      <c r="F39" s="8" t="s">
        <v>45</v>
      </c>
      <c r="G39" s="9"/>
      <c r="H39" s="9"/>
      <c r="I39" s="9"/>
      <c r="J39" s="9" t="s">
        <v>9</v>
      </c>
      <c r="K39" s="9"/>
      <c r="L39" s="9"/>
      <c r="M39">
        <v>8</v>
      </c>
      <c r="O39" s="13"/>
      <c r="P39" s="13"/>
      <c r="Q39" s="13"/>
      <c r="R39" s="13"/>
      <c r="S39" s="13"/>
      <c r="T39" s="13"/>
      <c r="U39" s="13"/>
      <c r="V39" s="13"/>
      <c r="W39" s="13">
        <f t="shared" si="0"/>
        <v>0</v>
      </c>
    </row>
    <row r="40" spans="1:23" x14ac:dyDescent="0.3">
      <c r="A40" s="12">
        <v>8</v>
      </c>
      <c r="B40" s="7" t="s">
        <v>114</v>
      </c>
      <c r="C40" s="7" t="s">
        <v>115</v>
      </c>
      <c r="D40" s="8"/>
      <c r="E40" s="8" t="s">
        <v>18</v>
      </c>
      <c r="F40" s="8" t="s">
        <v>45</v>
      </c>
      <c r="G40" s="9"/>
      <c r="H40" s="9"/>
      <c r="I40" s="9"/>
      <c r="J40" s="9" t="s">
        <v>9</v>
      </c>
      <c r="K40" s="9"/>
      <c r="L40" s="9"/>
      <c r="M40">
        <v>9</v>
      </c>
      <c r="O40" s="13"/>
      <c r="P40" s="13"/>
      <c r="Q40" s="13"/>
      <c r="R40" s="13"/>
      <c r="S40" s="13"/>
      <c r="T40" s="13"/>
      <c r="U40" s="13"/>
      <c r="V40" s="13"/>
      <c r="W40" s="13">
        <f t="shared" si="0"/>
        <v>0</v>
      </c>
    </row>
    <row r="41" spans="1:23" x14ac:dyDescent="0.3">
      <c r="A41" s="12">
        <v>13</v>
      </c>
      <c r="B41" s="10" t="s">
        <v>116</v>
      </c>
      <c r="C41" s="10" t="s">
        <v>117</v>
      </c>
      <c r="D41" s="11" t="s">
        <v>118</v>
      </c>
      <c r="E41" s="11" t="s">
        <v>18</v>
      </c>
      <c r="F41" s="11" t="s">
        <v>45</v>
      </c>
      <c r="G41" s="9"/>
      <c r="H41" s="9"/>
      <c r="I41" s="9"/>
      <c r="J41" s="9" t="s">
        <v>9</v>
      </c>
      <c r="K41" s="9"/>
      <c r="L41" s="9"/>
      <c r="M41">
        <v>9</v>
      </c>
      <c r="O41" s="13"/>
      <c r="P41" s="13"/>
      <c r="Q41" s="13"/>
      <c r="R41" s="13"/>
      <c r="S41" s="13"/>
      <c r="T41" s="13"/>
      <c r="U41" s="13"/>
      <c r="V41" s="13"/>
      <c r="W41" s="13">
        <f t="shared" si="0"/>
        <v>0</v>
      </c>
    </row>
    <row r="42" spans="1:23" x14ac:dyDescent="0.3">
      <c r="A42" s="6">
        <v>22</v>
      </c>
      <c r="B42" s="7" t="s">
        <v>119</v>
      </c>
      <c r="C42" s="7" t="s">
        <v>120</v>
      </c>
      <c r="D42" s="8" t="s">
        <v>121</v>
      </c>
      <c r="E42" s="8" t="s">
        <v>18</v>
      </c>
      <c r="F42" s="8" t="s">
        <v>45</v>
      </c>
      <c r="G42" s="9"/>
      <c r="H42" s="9"/>
      <c r="I42" s="9"/>
      <c r="J42" s="9" t="s">
        <v>9</v>
      </c>
      <c r="K42" s="9"/>
      <c r="L42" s="9"/>
      <c r="M42">
        <v>9</v>
      </c>
      <c r="O42" s="13"/>
      <c r="P42" s="13"/>
      <c r="Q42" s="13"/>
      <c r="R42" s="13"/>
      <c r="S42" s="13"/>
      <c r="T42" s="13"/>
      <c r="U42" s="13"/>
      <c r="V42" s="13"/>
      <c r="W42" s="13">
        <f t="shared" si="0"/>
        <v>0</v>
      </c>
    </row>
    <row r="43" spans="1:23" x14ac:dyDescent="0.3">
      <c r="A43" s="12">
        <v>31</v>
      </c>
      <c r="B43" s="10" t="s">
        <v>122</v>
      </c>
      <c r="C43" s="10" t="s">
        <v>123</v>
      </c>
      <c r="D43" s="11" t="s">
        <v>124</v>
      </c>
      <c r="E43" s="11" t="s">
        <v>18</v>
      </c>
      <c r="F43" s="11" t="s">
        <v>45</v>
      </c>
      <c r="G43" s="9"/>
      <c r="H43" s="9"/>
      <c r="I43" s="9"/>
      <c r="J43" s="9" t="s">
        <v>9</v>
      </c>
      <c r="K43" s="9"/>
      <c r="L43" s="9"/>
      <c r="M43">
        <v>9</v>
      </c>
      <c r="O43" s="13"/>
      <c r="P43" s="13"/>
      <c r="Q43" s="13"/>
      <c r="R43" s="13"/>
      <c r="S43" s="13"/>
      <c r="T43" s="13"/>
      <c r="U43" s="13"/>
      <c r="V43" s="13"/>
      <c r="W43" s="13">
        <f t="shared" si="0"/>
        <v>0</v>
      </c>
    </row>
    <row r="44" spans="1:23" x14ac:dyDescent="0.3">
      <c r="F44" s="19" t="s">
        <v>138</v>
      </c>
      <c r="M44">
        <f>COUNTIF(M6:M43,"&lt;10")</f>
        <v>38</v>
      </c>
      <c r="O44" s="17">
        <f t="shared" ref="O44:V44" si="2">COUNTA(O6:O43)</f>
        <v>0</v>
      </c>
      <c r="P44" s="17">
        <f t="shared" si="2"/>
        <v>0</v>
      </c>
      <c r="Q44" s="17">
        <f t="shared" si="2"/>
        <v>0</v>
      </c>
      <c r="R44" s="17">
        <f t="shared" si="2"/>
        <v>0</v>
      </c>
      <c r="S44" s="17">
        <f t="shared" si="2"/>
        <v>0</v>
      </c>
      <c r="T44" s="17">
        <f t="shared" si="2"/>
        <v>0</v>
      </c>
      <c r="U44" s="17">
        <f t="shared" si="2"/>
        <v>0</v>
      </c>
      <c r="V44" s="17">
        <f t="shared" si="2"/>
        <v>0</v>
      </c>
    </row>
    <row r="45" spans="1:23" x14ac:dyDescent="0.3">
      <c r="O45" s="18">
        <f>O44/$M44</f>
        <v>0</v>
      </c>
      <c r="P45" s="18">
        <f t="shared" ref="P45:V45" si="3">P44/$M44</f>
        <v>0</v>
      </c>
      <c r="Q45" s="18">
        <f t="shared" si="3"/>
        <v>0</v>
      </c>
      <c r="R45" s="18">
        <f t="shared" si="3"/>
        <v>0</v>
      </c>
      <c r="S45" s="18">
        <f t="shared" si="3"/>
        <v>0</v>
      </c>
      <c r="T45" s="18">
        <f t="shared" si="3"/>
        <v>0</v>
      </c>
      <c r="U45" s="18">
        <f t="shared" si="3"/>
        <v>0</v>
      </c>
      <c r="V45" s="18">
        <f t="shared" si="3"/>
        <v>0</v>
      </c>
    </row>
  </sheetData>
  <autoFilter ref="A5:M43" xr:uid="{CC2BAAA5-8117-40B8-89DA-3E20D623E90C}"/>
  <mergeCells count="6">
    <mergeCell ref="O3:W3"/>
    <mergeCell ref="O1:W1"/>
    <mergeCell ref="O2:W2"/>
    <mergeCell ref="A1:F1"/>
    <mergeCell ref="A2:F2"/>
    <mergeCell ref="A3:F3"/>
  </mergeCells>
  <conditionalFormatting sqref="AA6:AA16">
    <cfRule type="colorScale" priority="1">
      <colorScale>
        <cfvo type="min"/>
        <cfvo type="max"/>
        <color rgb="FFFCFCFF"/>
        <color rgb="FF63BE7B"/>
      </colorScale>
    </cfRule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SdJ - Buddy</vt:lpstr>
    </vt:vector>
  </TitlesOfParts>
  <Company>IRCC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Gonzalez, Alejandro (IRCC/IRCC)</dc:creator>
  <cp:lastModifiedBy>Gonzalez, Alejandro (IRCC/IRCC)</cp:lastModifiedBy>
  <dcterms:created xsi:type="dcterms:W3CDTF">2024-09-29T16:49:16Z</dcterms:created>
  <dcterms:modified xsi:type="dcterms:W3CDTF">2024-10-02T14:05:55Z</dcterms:modified>
</cp:coreProperties>
</file>