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hq.ci.gc.ca\users\UserData4_1\Users_a\Alejandro.Gonzalez\Documents\MCLD 2025\"/>
    </mc:Choice>
  </mc:AlternateContent>
  <xr:revisionPtr revIDLastSave="0" documentId="13_ncr:1_{C980C0CC-AA15-4E3F-B9BF-F521255F3EF8}" xr6:coauthVersionLast="47" xr6:coauthVersionMax="47" xr10:uidLastSave="{00000000-0000-0000-0000-000000000000}"/>
  <bookViews>
    <workbookView xWindow="3036" yWindow="3036" windowWidth="34560" windowHeight="18852" xr2:uid="{D435CCA6-7E77-422C-8F7C-10F0F49C6A10}"/>
  </bookViews>
  <sheets>
    <sheet name="SdJ - Buddy" sheetId="1" r:id="rId1"/>
    <sheet name="Drops" sheetId="2" r:id="rId2"/>
    <sheet name="completed" sheetId="3" r:id="rId3"/>
  </sheets>
  <definedNames>
    <definedName name="_xlnm._FilterDatabase" localSheetId="1" hidden="1">Drops!$B$14:$C$54</definedName>
    <definedName name="_xlnm._FilterDatabase" localSheetId="0" hidden="1">'SdJ - Buddy'!$A$5:$Q$39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2" l="1"/>
  <c r="Q21" i="2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114" i="1"/>
  <c r="P115" i="1"/>
  <c r="O115" i="1"/>
  <c r="N115" i="1"/>
  <c r="M115" i="1"/>
  <c r="L115" i="1"/>
  <c r="K115" i="1"/>
  <c r="J115" i="1"/>
  <c r="I115" i="1"/>
  <c r="U6" i="1"/>
  <c r="G115" i="1"/>
  <c r="U31" i="1" s="1"/>
  <c r="U8" i="1" l="1"/>
  <c r="U16" i="1"/>
  <c r="U24" i="1"/>
  <c r="U9" i="1"/>
  <c r="U17" i="1"/>
  <c r="U25" i="1"/>
  <c r="U22" i="1"/>
  <c r="U10" i="1"/>
  <c r="U18" i="1"/>
  <c r="U26" i="1"/>
  <c r="U14" i="1"/>
  <c r="U11" i="1"/>
  <c r="U19" i="1"/>
  <c r="U27" i="1"/>
  <c r="U12" i="1"/>
  <c r="U20" i="1"/>
  <c r="U28" i="1"/>
  <c r="U13" i="1"/>
  <c r="U21" i="1"/>
  <c r="U29" i="1"/>
  <c r="U30" i="1"/>
  <c r="U7" i="1"/>
  <c r="U15" i="1"/>
  <c r="U23" i="1"/>
</calcChain>
</file>

<file path=xl/sharedStrings.xml><?xml version="1.0" encoding="utf-8"?>
<sst xmlns="http://schemas.openxmlformats.org/spreadsheetml/2006/main" count="1209" uniqueCount="361">
  <si>
    <t>ID</t>
  </si>
  <si>
    <t>Nom / Name</t>
  </si>
  <si>
    <t>Courriel / email</t>
  </si>
  <si>
    <t>If you work for IRCC, please enter your sector:</t>
  </si>
  <si>
    <t>Lang</t>
  </si>
  <si>
    <t>Zone</t>
  </si>
  <si>
    <t>SdJ / Buddy</t>
  </si>
  <si>
    <t># SdJ / buddy system #</t>
  </si>
  <si>
    <t>Combien / How many</t>
  </si>
  <si>
    <r>
      <rPr>
        <b/>
        <sz val="11"/>
        <color theme="1"/>
        <rFont val="Calibri"/>
        <family val="2"/>
        <scheme val="minor"/>
      </rPr>
      <t xml:space="preserve">Instructions </t>
    </r>
    <r>
      <rPr>
        <sz val="11"/>
        <color theme="1"/>
        <rFont val="Calibri"/>
        <family val="2"/>
        <scheme val="minor"/>
      </rPr>
      <t xml:space="preserve">: Contactez vos copains correspondant à votre système de jumelage 
</t>
    </r>
    <r>
      <rPr>
        <b/>
        <sz val="11"/>
        <color theme="1"/>
        <rFont val="Calibri"/>
        <family val="2"/>
        <scheme val="minor"/>
      </rPr>
      <t>une fois par semaine selon votre propre calendrier</t>
    </r>
    <r>
      <rPr>
        <sz val="11"/>
        <color theme="1"/>
        <rFont val="Calibri"/>
        <family val="2"/>
        <scheme val="minor"/>
      </rPr>
      <t xml:space="preserve">.
La liste est désormais triée par système de parrainage. 
Si vous avez besoin de trouver votre nom, utilisez simplement « </t>
    </r>
    <r>
      <rPr>
        <b/>
        <sz val="11"/>
        <color theme="1"/>
        <rFont val="Calibri"/>
        <family val="2"/>
        <scheme val="minor"/>
      </rPr>
      <t>Ctrl - F</t>
    </r>
    <r>
      <rPr>
        <sz val="11"/>
        <color theme="1"/>
        <rFont val="Calibri"/>
        <family val="2"/>
        <scheme val="minor"/>
      </rPr>
      <t xml:space="preserve"> » et saisissez votre nom.
Veuillez respecter le numéro de votre système de jumelage qui vous a été attribué.</t>
    </r>
  </si>
  <si>
    <t>mis a jour / updated</t>
  </si>
  <si>
    <t>s1</t>
  </si>
  <si>
    <t>s2</t>
  </si>
  <si>
    <t>s3</t>
  </si>
  <si>
    <t>s4</t>
  </si>
  <si>
    <t>s5</t>
  </si>
  <si>
    <t>s6</t>
  </si>
  <si>
    <t>s7</t>
  </si>
  <si>
    <t>s8</t>
  </si>
  <si>
    <t>Total Attendance</t>
  </si>
  <si>
    <r>
      <rPr>
        <b/>
        <sz val="11"/>
        <color theme="1"/>
        <rFont val="Calibri"/>
        <family val="2"/>
        <scheme val="minor"/>
      </rPr>
      <t xml:space="preserve">Attendance to the sessions:
</t>
    </r>
    <r>
      <rPr>
        <sz val="11"/>
        <color theme="1"/>
        <rFont val="Calibri"/>
        <family val="2"/>
        <scheme val="minor"/>
      </rPr>
      <t>If you couldn't attend a session and saw the video recording, 
let me know and I'll update your attendance</t>
    </r>
  </si>
  <si>
    <r>
      <rPr>
        <b/>
        <sz val="11"/>
        <color theme="1"/>
        <rFont val="Calibri"/>
        <family val="2"/>
        <scheme val="minor"/>
      </rPr>
      <t>Lors de vos réunions du système de jumelage, vous avez la possibilité de partager :</t>
    </r>
    <r>
      <rPr>
        <sz val="11"/>
        <color theme="1"/>
        <rFont val="Calibri"/>
        <family val="2"/>
        <scheme val="minor"/>
      </rPr>
      <t xml:space="preserve">
* Comment s'est déroulée la session et/ou l'expérience de cette semaine pour vous
* Quelle idée avez-vous obtenue ?
* Qu'avez-vous remarqué ?
* Qu'est-ce qui a été difficile ou étonnamment facile ?</t>
    </r>
  </si>
  <si>
    <r>
      <rPr>
        <b/>
        <sz val="11"/>
        <color theme="1"/>
        <rFont val="Calibri"/>
        <family val="2"/>
        <scheme val="minor"/>
      </rPr>
      <t>In your Buddy System meetings you have the opportunity to share:</t>
    </r>
    <r>
      <rPr>
        <sz val="11"/>
        <color theme="1"/>
        <rFont val="Calibri"/>
        <family val="2"/>
        <scheme val="minor"/>
      </rPr>
      <t xml:space="preserve">
* How this week’s session and/or experience went for you
* What insight did you get?
* What did you notice?
* What was challenging or surprisingly easy?</t>
    </r>
  </si>
  <si>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: Contact your buddies that match your buddy system 
</t>
    </r>
    <r>
      <rPr>
        <b/>
        <sz val="11"/>
        <color theme="1"/>
        <rFont val="Calibri"/>
        <family val="2"/>
        <scheme val="minor"/>
      </rPr>
      <t xml:space="preserve">once a week on your own schedule.
</t>
    </r>
    <r>
      <rPr>
        <sz val="11"/>
        <color theme="1"/>
        <rFont val="Calibri"/>
        <family val="2"/>
        <scheme val="minor"/>
      </rPr>
      <t>The list is now sorted by buddy system. If you need to find your name, 
simply use "</t>
    </r>
    <r>
      <rPr>
        <b/>
        <sz val="11"/>
        <color theme="1"/>
        <rFont val="Calibri"/>
        <family val="2"/>
        <scheme val="minor"/>
      </rPr>
      <t>Ctrl - F</t>
    </r>
    <r>
      <rPr>
        <sz val="11"/>
        <color theme="1"/>
        <rFont val="Calibri"/>
        <family val="2"/>
        <scheme val="minor"/>
      </rPr>
      <t>" and type in your name.
Please respect your buddy system number that was assigned to you.</t>
    </r>
  </si>
  <si>
    <r>
      <rPr>
        <b/>
        <sz val="11"/>
        <color theme="1"/>
        <rFont val="Calibri"/>
        <family val="2"/>
        <scheme val="minor"/>
      </rPr>
      <t xml:space="preserve">Participation aux séances : </t>
    </r>
    <r>
      <rPr>
        <sz val="11"/>
        <color theme="1"/>
        <rFont val="Calibri"/>
        <family val="2"/>
        <scheme val="minor"/>
      </rPr>
      <t xml:space="preserve">
Si vous n'avez pas pu assister à une séance et que vous avez vu l'enregistrement vidéo, 
faites-le-moi savoir et je mettrai à jour votre participation</t>
    </r>
  </si>
  <si>
    <t>Judy Chow</t>
  </si>
  <si>
    <t>Judy.Chow@ssc-spc.gc.ca</t>
  </si>
  <si>
    <t>n/a</t>
  </si>
  <si>
    <t>Both</t>
  </si>
  <si>
    <t>ET;PT;MT;CT;AT;NT;</t>
  </si>
  <si>
    <t>Kevin  Pierre</t>
  </si>
  <si>
    <t>jeankevin.abrahampierre@servicecanada.gc.ca</t>
  </si>
  <si>
    <t>I do NOT work for IRCC</t>
  </si>
  <si>
    <t>ET;AT;CT;MT;</t>
  </si>
  <si>
    <t>Karin Styhler</t>
  </si>
  <si>
    <t>karin.styhler@ssc-spc.gc.ca</t>
  </si>
  <si>
    <t>not IRCC</t>
  </si>
  <si>
    <t>French</t>
  </si>
  <si>
    <t>ET;AT;CT;</t>
  </si>
  <si>
    <t>Colombe Fourn</t>
  </si>
  <si>
    <t>colombe.fourn@fegc-wage.gc.ca</t>
  </si>
  <si>
    <t>N/A</t>
  </si>
  <si>
    <t>CT;</t>
  </si>
  <si>
    <t>Scarlett Kelly</t>
  </si>
  <si>
    <t>scarlett.kelly@sac-isc.gc.ca</t>
  </si>
  <si>
    <t>Guillaume Couillard</t>
  </si>
  <si>
    <t>guillaume.couillard@rcaanc-cirnac.gc.ca</t>
  </si>
  <si>
    <t>Not applicable</t>
  </si>
  <si>
    <t>CT;ET;</t>
  </si>
  <si>
    <t>Catherine Labelle</t>
  </si>
  <si>
    <t>catherine.labelle@ec.gc.ca</t>
  </si>
  <si>
    <t>Pas à IRCC</t>
  </si>
  <si>
    <t>ET;</t>
  </si>
  <si>
    <t>Claire Bourassa</t>
  </si>
  <si>
    <t>claire.bourassa@sac-isc.gc.ca</t>
  </si>
  <si>
    <t>I work for Indigenous Services Canada</t>
  </si>
  <si>
    <t>Edith Landry</t>
  </si>
  <si>
    <t>edith.landry@forces.gc.ca</t>
  </si>
  <si>
    <t>Natacha Drouin</t>
  </si>
  <si>
    <t>natacha.drouin@justice.gc.ca</t>
  </si>
  <si>
    <t>Je ne travaille pas pour IRCC</t>
  </si>
  <si>
    <t>Robyn Kenyon</t>
  </si>
  <si>
    <t>robyn.kenyon@dfo-mpo.gc.ca</t>
  </si>
  <si>
    <t>DFO</t>
  </si>
  <si>
    <t>PT;MT;</t>
  </si>
  <si>
    <t>Yijun Zhu</t>
  </si>
  <si>
    <t>yijun.zhu@ssc-spc.gc.ca</t>
  </si>
  <si>
    <t>PT;</t>
  </si>
  <si>
    <t>Amarita Pooni</t>
  </si>
  <si>
    <t>amarita.pooni@ec.gc.ca</t>
  </si>
  <si>
    <t>English</t>
  </si>
  <si>
    <t>Jon Hoogerdyk</t>
  </si>
  <si>
    <t>jon.hoogerdyk@csps-efpc.gc.ca</t>
  </si>
  <si>
    <t xml:space="preserve">Canadian School of Publix Service </t>
  </si>
  <si>
    <t>Tyler Harbidge</t>
  </si>
  <si>
    <t>tyler.harbidge@pc.gc.ca</t>
  </si>
  <si>
    <t>Work for Parks Canada</t>
  </si>
  <si>
    <t>Holly Bressler</t>
  </si>
  <si>
    <t>holly.bressler@sac-isc.gc.ca</t>
  </si>
  <si>
    <t>CT;ET;AT;</t>
  </si>
  <si>
    <t>Alyssa Kleven</t>
  </si>
  <si>
    <t>alyssa.kleven@tc.gc.ca</t>
  </si>
  <si>
    <t>Catherine Schalla</t>
  </si>
  <si>
    <t>catherine.schalla@cra-arc.gc.ca</t>
  </si>
  <si>
    <t>Constance Carlotti</t>
  </si>
  <si>
    <t>constance.carlotti@rcmp-grc.gc.ca</t>
  </si>
  <si>
    <t>I don't work for the ircc</t>
  </si>
  <si>
    <t>Kendra Rice</t>
  </si>
  <si>
    <t>kendra.rice@rcmp-grc.gc.ca</t>
  </si>
  <si>
    <t>Brett Painter</t>
  </si>
  <si>
    <t>brett.painter@ec.gc.ca</t>
  </si>
  <si>
    <t>I do not work for IRCC</t>
  </si>
  <si>
    <t>ET;CT;AT;NT;</t>
  </si>
  <si>
    <t>Cathryn Brckovic</t>
  </si>
  <si>
    <t>cathryn.brckovic@cra-arc.gc.ca</t>
  </si>
  <si>
    <t>Kristopher Lent</t>
  </si>
  <si>
    <t>kristopher.lent@tc.gc.ca</t>
  </si>
  <si>
    <t>Lisa Donald</t>
  </si>
  <si>
    <t>lisa.donald@tc.gc.ca</t>
  </si>
  <si>
    <t>Thao Sohn</t>
  </si>
  <si>
    <t>Thao.sohn@statcan.gc.ca</t>
  </si>
  <si>
    <t>Stats Can</t>
  </si>
  <si>
    <t>Delphine Brégent</t>
  </si>
  <si>
    <t>delphine.bregent@tpsgc-pwgsc.gc.ca</t>
  </si>
  <si>
    <t>ET;NT;CT;AT;PT;</t>
  </si>
  <si>
    <t>Sarah Sharpe</t>
  </si>
  <si>
    <t>sarah.sharpe@cic.gc.ca</t>
  </si>
  <si>
    <t>Information Management, Data &amp; Cyber Security</t>
  </si>
  <si>
    <t>NT;AT;ET;CT;</t>
  </si>
  <si>
    <t>Karen Holzer</t>
  </si>
  <si>
    <t>karen.holzer@cbsa-asfc.gc.ca</t>
  </si>
  <si>
    <t>no</t>
  </si>
  <si>
    <t>MT;CT;ET;</t>
  </si>
  <si>
    <t>Jacqueline GIllis</t>
  </si>
  <si>
    <t>Jacqueline.Gillis@sac-isc.gc.ca</t>
  </si>
  <si>
    <t>ET;CT;</t>
  </si>
  <si>
    <t>Kiaya Lendt</t>
  </si>
  <si>
    <t>Kiaya.Lendt@FedNor.gc.ca</t>
  </si>
  <si>
    <t>Dawna Kazimir</t>
  </si>
  <si>
    <t>dawna.kazimir@sac-isc.gc.ca</t>
  </si>
  <si>
    <t>MT;CT;PT;ET;AT;NT;</t>
  </si>
  <si>
    <t>Nora Billingsley</t>
  </si>
  <si>
    <t>nora.billingsley@tc.gc.ca</t>
  </si>
  <si>
    <t>N/A, at Transport Canada</t>
  </si>
  <si>
    <t>PT;MT;CT;ET;</t>
  </si>
  <si>
    <t>Sammy Chiu</t>
  </si>
  <si>
    <t>sammy.chiu@sac-isc.gc.ca</t>
  </si>
  <si>
    <t>N/A. I do not work for IRCC.</t>
  </si>
  <si>
    <t>Kelly Brown</t>
  </si>
  <si>
    <t>kelly.brown@servicecanada.gc.ca</t>
  </si>
  <si>
    <t>do not work for IRCC</t>
  </si>
  <si>
    <t>MT;PT;CT;ET;</t>
  </si>
  <si>
    <t>Leigh Rosales</t>
  </si>
  <si>
    <t>leigh.rosales@cra-arc.gc.ca</t>
  </si>
  <si>
    <t>ET;CT;MT;PT;</t>
  </si>
  <si>
    <t>Sana Abou Shaaban</t>
  </si>
  <si>
    <t>Sana.AbouShaaban@cbsa-asfc.gc.ca</t>
  </si>
  <si>
    <t>ET;CT;MT;AT;PT;NT;</t>
  </si>
  <si>
    <t>Renee Sarchuk</t>
  </si>
  <si>
    <t>renee.sarchuk@cra-arc.gc.ca</t>
  </si>
  <si>
    <t>MT;CT;PT;ET;</t>
  </si>
  <si>
    <t>Christine Pritchard</t>
  </si>
  <si>
    <t>christine.pritchard@csc-scc.gc.ca</t>
  </si>
  <si>
    <t>MT;</t>
  </si>
  <si>
    <t>Claudia Alvarado</t>
  </si>
  <si>
    <t>claudia.alvarado@ised-isde.gc.ca</t>
  </si>
  <si>
    <t>Kassandra Malik</t>
  </si>
  <si>
    <t>kassandra.malik@cra-arc.gc.ca</t>
  </si>
  <si>
    <t>Betty Ann Lobo</t>
  </si>
  <si>
    <t>ET;AT;NT;CT;MT;PT;</t>
  </si>
  <si>
    <t>Malve Petersmann</t>
  </si>
  <si>
    <t>malve.petersmann@pc.gc.ca</t>
  </si>
  <si>
    <t>I don't</t>
  </si>
  <si>
    <t>NT;AT;ET;CT;MT;PT;</t>
  </si>
  <si>
    <t>Matthew Trachsel</t>
  </si>
  <si>
    <t>matthew.trachsel@tc.gc.ca</t>
  </si>
  <si>
    <t>CT;MT;ET;</t>
  </si>
  <si>
    <t>Michelle Bradley</t>
  </si>
  <si>
    <t>michelle.bradley2@sac-isc.gc.ca</t>
  </si>
  <si>
    <t>Neil Cristo</t>
  </si>
  <si>
    <t>neil.cristo@tc.gc.ca</t>
  </si>
  <si>
    <t>I do not</t>
  </si>
  <si>
    <t>Patty Kenaschuk</t>
  </si>
  <si>
    <t>patricia.kenaschuk@rcmp-grc.gc.ca</t>
  </si>
  <si>
    <t>Jonelle Donnelly</t>
  </si>
  <si>
    <t>jonelle.donnelly@cbsa-asfc.gc.ca</t>
  </si>
  <si>
    <t>CT;ET;MT;</t>
  </si>
  <si>
    <t>Lorelle Juffs</t>
  </si>
  <si>
    <t>lorelle.juffs@tc.gc.ca</t>
  </si>
  <si>
    <t>Transport Canada</t>
  </si>
  <si>
    <t>Sandra Moore</t>
  </si>
  <si>
    <t>sandra.l.moore@servicecanada.gc.ca</t>
  </si>
  <si>
    <t>Lisa Joly</t>
  </si>
  <si>
    <t>ET;AT;NT;</t>
  </si>
  <si>
    <t>Barbara Hahn</t>
  </si>
  <si>
    <t>barbara.hahn@ised-isde.gc.ca</t>
  </si>
  <si>
    <t>not applicable</t>
  </si>
  <si>
    <t>ET;AT;</t>
  </si>
  <si>
    <t>Christine Lund</t>
  </si>
  <si>
    <t>christine.lund@sac-isc.gc.ca</t>
  </si>
  <si>
    <t>ISC-ESDPP-FVPP</t>
  </si>
  <si>
    <t>JILLIAN MACISAAC</t>
  </si>
  <si>
    <t>jillian.macisaac@sac-isc.gc.ca</t>
  </si>
  <si>
    <t>Indigenous Services Canada</t>
  </si>
  <si>
    <t>AT;ET;</t>
  </si>
  <si>
    <t>Pamela Hayhurst</t>
  </si>
  <si>
    <t>Pamela.Hayhurst@pc.gc.ca</t>
  </si>
  <si>
    <t>Parks Canada</t>
  </si>
  <si>
    <t>Meghan Churchill</t>
  </si>
  <si>
    <t>meghan.churchill@rcmp-grc.gc.ca</t>
  </si>
  <si>
    <t>AT;NT;ET;</t>
  </si>
  <si>
    <t>Linda Davis</t>
  </si>
  <si>
    <t>linda.davis@sac-isc.gc.ca</t>
  </si>
  <si>
    <t>NT;AT;ET;</t>
  </si>
  <si>
    <t>Nikki Wright</t>
  </si>
  <si>
    <t>nikki.wright@dfo-mpo.gc.ca</t>
  </si>
  <si>
    <t>Kelsey Moorhouse</t>
  </si>
  <si>
    <t>kelsey.moorhouse@tpsgc-pwgsc.gc.ca</t>
  </si>
  <si>
    <t>SVC</t>
  </si>
  <si>
    <t>AT;</t>
  </si>
  <si>
    <t>Sarah Gagné</t>
  </si>
  <si>
    <t>sarah.s.gagne@servicecanada.gc.ca</t>
  </si>
  <si>
    <t>NA</t>
  </si>
  <si>
    <t>NT;</t>
  </si>
  <si>
    <t>AJ Mohamudbuccus</t>
  </si>
  <si>
    <t>Muhammadajmal.mohamudbuccus@cra-arc.gc.ca</t>
  </si>
  <si>
    <t>Bounthao Thammavongsa</t>
  </si>
  <si>
    <t>bounthao.thammavongsa@tpsgc-pwgsc.gc.ca</t>
  </si>
  <si>
    <t>Je ne travaille pas pour l'IRCC</t>
  </si>
  <si>
    <t>Chrystelle Saizonou</t>
  </si>
  <si>
    <t>chrystelle.saizonou@infc.gc.ca</t>
  </si>
  <si>
    <t>Cyrielle Noël</t>
  </si>
  <si>
    <t>cyrielle.noel@nrcan-rncan.gc.ca</t>
  </si>
  <si>
    <t>Daria Vatamaniuc</t>
  </si>
  <si>
    <t>daria.vatamaniuc@international.gc.ca</t>
  </si>
  <si>
    <t>n-a</t>
  </si>
  <si>
    <t>Lyne Fournier</t>
  </si>
  <si>
    <t>lyne.fournier@tc.gc.ca</t>
  </si>
  <si>
    <t>Marie-Josée Pronovost</t>
  </si>
  <si>
    <t>Sakina Masmoudi</t>
  </si>
  <si>
    <t>sakina.masmoudi@cic.gc.ca</t>
  </si>
  <si>
    <t>DSSI</t>
  </si>
  <si>
    <t>Sophia Maglieri</t>
  </si>
  <si>
    <t>sophia.maglieri@tc.gc.ca</t>
  </si>
  <si>
    <t>Tina Prud'homme</t>
  </si>
  <si>
    <t>tina.prudhomme@cra-arc.gc.ca</t>
  </si>
  <si>
    <t>Aaisha Z. Islam</t>
  </si>
  <si>
    <t>aaisha.islam@pch.gc.ca</t>
  </si>
  <si>
    <t>Abrar Salman</t>
  </si>
  <si>
    <t>abrar.salman@nrc-cnrc.gc.ca</t>
  </si>
  <si>
    <t>Adele Mugford</t>
  </si>
  <si>
    <t>adele.mugford@ec.gc.ca</t>
  </si>
  <si>
    <t>Alex Hoffer</t>
  </si>
  <si>
    <t>Alex.Hoffer@sac-isc.gc.ca</t>
  </si>
  <si>
    <t>I do not work at IRCC</t>
  </si>
  <si>
    <t>Ali Manouchehri</t>
  </si>
  <si>
    <t>ali.manouchehri@forces.gc.ca</t>
  </si>
  <si>
    <t>Ana Blacio</t>
  </si>
  <si>
    <t>ana.blacio@ssc-spc.gc.ca</t>
  </si>
  <si>
    <t>Ana Vishnyakova</t>
  </si>
  <si>
    <t>Anastasiya.Vishnyakova@cra-arc.gc.ca</t>
  </si>
  <si>
    <t>Bahar, Sumaya</t>
  </si>
  <si>
    <t>sumaya.bahar@statcan.gc.ca</t>
  </si>
  <si>
    <t>Analysis</t>
  </si>
  <si>
    <t>Breonie McCusker</t>
  </si>
  <si>
    <t>breonie.mccusker@cbsa-asfc.gc.ca</t>
  </si>
  <si>
    <t>Carol Nigelsky</t>
  </si>
  <si>
    <t>carol.nigelsky@ised-isde.gc.ca</t>
  </si>
  <si>
    <t>Advisor, Change Management Specialist - ISED</t>
  </si>
  <si>
    <t>Catherine Johnson</t>
  </si>
  <si>
    <t>catherine.johnson@cbsa-asfc.gc.ca</t>
  </si>
  <si>
    <t>CBSA</t>
  </si>
  <si>
    <t>Christine Bizier</t>
  </si>
  <si>
    <t>christine.bizier@sac-isc.gc.ca</t>
  </si>
  <si>
    <t>SRBIB</t>
  </si>
  <si>
    <t>Denise McBurney</t>
  </si>
  <si>
    <t>denise.mcburney@cbsa-asfc.gc.ca</t>
  </si>
  <si>
    <t>Dirk Buettner</t>
  </si>
  <si>
    <t>dirk.buettner@infc.gc.ca</t>
  </si>
  <si>
    <t>Housing, Infrastructure and Communities Canada (HICC)</t>
  </si>
  <si>
    <t>Donavan Jacobsen</t>
  </si>
  <si>
    <t>donavan.jacobsen@tc.gc.ca</t>
  </si>
  <si>
    <t>NIL</t>
  </si>
  <si>
    <t>Eva Yang</t>
  </si>
  <si>
    <t>eva.yang@rcmp-grc.gc.ca</t>
  </si>
  <si>
    <t>Hasnat Johnson</t>
  </si>
  <si>
    <t>Hasnat.Johnson@international.gc.ca</t>
  </si>
  <si>
    <t>Isaac cao</t>
  </si>
  <si>
    <t>isaac.cao@servicecanada.gc.ca</t>
  </si>
  <si>
    <t>Jagmeet Kaur</t>
  </si>
  <si>
    <t>jagmeet.kaur@cra-arc.gc.ca</t>
  </si>
  <si>
    <t>Jamie Lafontaine</t>
  </si>
  <si>
    <t>jamie.lafontaine@sac-isc.gc.ca</t>
  </si>
  <si>
    <t>Kalia Anderson</t>
  </si>
  <si>
    <t>kalia.anderson@servicecanada.gc.ca</t>
  </si>
  <si>
    <t>Kelly Falco</t>
  </si>
  <si>
    <t>kelly.falco@hc-sc.gc.ca</t>
  </si>
  <si>
    <t>Health Canada</t>
  </si>
  <si>
    <t>Kerry Lynn Lake</t>
  </si>
  <si>
    <t>kerrylynn.lake@hrsdc-rhdcc.gc.ca</t>
  </si>
  <si>
    <t>Kyle Rollins</t>
  </si>
  <si>
    <t>Kyle.Rollins@cbsa-asfc.gc.ca</t>
  </si>
  <si>
    <t>Meenakshi Mukherjee</t>
  </si>
  <si>
    <t>meenakshi.mukherjee@hrsdc-rhdcc.gc.ca</t>
  </si>
  <si>
    <t>N.A.</t>
  </si>
  <si>
    <t>Melissa Jones</t>
  </si>
  <si>
    <t>melissa.jones@cbsa-asfc.gc.ca</t>
  </si>
  <si>
    <t>I don't work for the IRCC</t>
  </si>
  <si>
    <t>Michelle Barsottelli</t>
  </si>
  <si>
    <t>.</t>
  </si>
  <si>
    <t>Nadia Lopez</t>
  </si>
  <si>
    <t>WAGE</t>
  </si>
  <si>
    <t>Nicole</t>
  </si>
  <si>
    <t>nicole.greaves@sac-isc.gc.ca</t>
  </si>
  <si>
    <t>Nicole Barnes</t>
  </si>
  <si>
    <t>nicole.barnes2@sac-isc.gc.ca</t>
  </si>
  <si>
    <t xml:space="preserve">ISC - ESDPP </t>
  </si>
  <si>
    <t>Olga Novoa</t>
  </si>
  <si>
    <t>olga.novoa@ised-isde.gc.ca</t>
  </si>
  <si>
    <t>ISED</t>
  </si>
  <si>
    <t>Patricia Dechman</t>
  </si>
  <si>
    <t>patricia.dechman@HC-SC.gc.ca</t>
  </si>
  <si>
    <t>Prakriti Shangari</t>
  </si>
  <si>
    <t>prakriti.shangari@hc-sc.gc.ca</t>
  </si>
  <si>
    <t>Priti Rajwani</t>
  </si>
  <si>
    <t>priti.rajwani@cra-arc.gc.ca</t>
  </si>
  <si>
    <t>Priya Pandey</t>
  </si>
  <si>
    <t>priya.pandey@fednor.gc.ca</t>
  </si>
  <si>
    <t>Prubjoth Sidhu</t>
  </si>
  <si>
    <t>prubjoth.sidhu@hc-sc.gc.ca</t>
  </si>
  <si>
    <t>Sabrina Bailey</t>
  </si>
  <si>
    <t>sabrina.bailey@rcmp-grc.gc.ca</t>
  </si>
  <si>
    <t>Sabrina Karnouk</t>
  </si>
  <si>
    <t>sabrina.karnouk@ec.gc.ca</t>
  </si>
  <si>
    <t>Santa Martha Campusano</t>
  </si>
  <si>
    <t>scampusanomambru@emsb.qc.ca</t>
  </si>
  <si>
    <t>special education</t>
  </si>
  <si>
    <t>Sarah Stephens</t>
  </si>
  <si>
    <t>sarah.stephens@cic.gc.ca</t>
  </si>
  <si>
    <t>ATIP</t>
  </si>
  <si>
    <t>Sarah Schmidt</t>
  </si>
  <si>
    <t>sarah.schmidt@pco-bcp.gc.ca</t>
  </si>
  <si>
    <t>Stacy Muise</t>
  </si>
  <si>
    <t>stacy.muise@iaac-aeic.gc.ca</t>
  </si>
  <si>
    <t>Stefania Bacioiu</t>
  </si>
  <si>
    <t>Stefania.bacioiu@cic.gc.ca</t>
  </si>
  <si>
    <t>People and Communications Sector</t>
  </si>
  <si>
    <t>Wanda Dunn</t>
  </si>
  <si>
    <t>wanda.dunn@cra-arc.gc.ca</t>
  </si>
  <si>
    <t>Tara RAJAN</t>
  </si>
  <si>
    <t>tara.rajan@crtc.gc.ca</t>
  </si>
  <si>
    <t>Theresa Adams</t>
  </si>
  <si>
    <t>theresa.adams@cra-arc.gc.ca</t>
  </si>
  <si>
    <t>Therese Mannila</t>
  </si>
  <si>
    <t>Therese.mannila@sac-isc.gc.ca</t>
  </si>
  <si>
    <t>NO</t>
  </si>
  <si>
    <t>Verita Thirumal</t>
  </si>
  <si>
    <t>verita.thirumal@servicecanada.gc.ca</t>
  </si>
  <si>
    <t>No</t>
  </si>
  <si>
    <t>Stacia Kilty</t>
  </si>
  <si>
    <t>Stacia.Kilty@cbsa-asfc.gc.ca</t>
  </si>
  <si>
    <t>Svetlana Najmi</t>
  </si>
  <si>
    <t>svetlana.najmi@cic.gc.ca</t>
  </si>
  <si>
    <t>Protection and Family Programs Sector</t>
  </si>
  <si>
    <t>Tanya M. Garcia</t>
  </si>
  <si>
    <t>TanyaM.Garcia@cra-arc.gc.ca</t>
  </si>
  <si>
    <t>Tracey Arsenault</t>
  </si>
  <si>
    <t>tracey.arsenault@sac-isc.gc.ca</t>
  </si>
  <si>
    <t>count</t>
  </si>
  <si>
    <t>nadia.lopez@fegc-wage.gc.ca</t>
  </si>
  <si>
    <t>Danika Kunimoto</t>
  </si>
  <si>
    <t>Danika.Kunimoto@phac-aspc.gc.ca</t>
  </si>
  <si>
    <t>MT</t>
  </si>
  <si>
    <t>x</t>
  </si>
  <si>
    <t>Michelle.Barsottelli@tpsgc-pwgsc.gc.ca</t>
  </si>
  <si>
    <t>dawna.kazimir@sac-isc.gc.ca; michelle.bradley2@sac-isc.gc.ca; kalia.anderson@servicecanada.gc.ca; christine.pritchard@csc-scc.gc.ca; Thao.sohn@statcan.gc.ca; sammy.chiu@sac-isc.gc.ca; sarah.schmidt@pco-bcp.gc.ca; Sana.AbouShaaban@cbsa-asfc.gc.ca; prubjoth.sidhu@hc-sc.gc.ca; melissa.jones@cbsa-asfc.gc.ca; breonie.mccusker@cbsa-asfc.gc.ca; denise.mcburney@cbsa-asfc.gc.ca; Kyle.Rollins@cbsa-asfc.gc.ca; Stacia.Kilty@cbsa-asfc.gc.ca; Muhammadajmal.mohamudbuccus@cra-arc.gc.ca; Masmoudi, Sakina (IRCC/IRCC) &lt;Sakina.Masmoudi@cic.gc.ca&gt;; kelly.falco@hc-sc.gc.ca; wanda.dunn@cra-arc.gc.ca; catherine.labelle@ec.gc.ca; sumaya.bahar@statcan.gc.ca; cyrielle.noel@nrcan-rncan.gc.ca; scarlett.kelly@sac-isc.gc.ca; Jacqueline.Gillis@sac-isc.gc.ca; tyler.harbidge@pc.gc.ca; blobo@justice.gc.ca; constance.carlotti@rcmp-grc.gc.ca; renee.sarchuk@cra-arc.gc.ca; theresa.adams@cra-arc.gc.ca; Hasnat.Johnson@international.gc.ca; priya.pandey@fednor.gc.ca; daria.vatamaniuc@international.gc.ca; dirk.buettner@infc.gc.ca; Alex.Hoffer@sac-isc.gc.ca; christine.lund@sac-isc.gc.ca; isaac.cao@servicecanada.gc.ca; Kiaya.Lendt@FedNor.gc.ca; kelsey.moorhouse@tpsgc-pwgsc.gc.ca; yijun.zhu@ssc-spc.gc.ca; patricia.kenaschuk@rcmp-grc.gc.ca; jillian.macisaac@sac-isc.gc.ca; lisa.joly@forces.gc.ca; sarah.s.gagne@servicecanada.gc.ca; ana.blacio@ssc-spc.gc.ca; Bacioiu, Stefania (IRCC/IRCC) &lt;Stefania.Bacioiu@cic.gc.ca&gt;; karin.styhler@ssc-spc.gc.ca; marie-josee.pronovost@sac-isc.gc.ca; ali.manouchehri@forces.gc.ca; kendra.rice@rcmp-grc.gc.ca; claire.bourassa@sac-isc.gc.ca; Sharpe, Sarah (IRCC/IRCC) (she, her | elle, la) &lt;Sarah.Sharpe@cic.gc.ca&gt;; jonelle.donnelly@cbsa-asfc.gc.ca; nicole.greaves@sac-isc.gc.ca; meghan.churchill@rcmp-grc.gc.ca; natacha.drouin@justice.gc.ca; bounthao.thammavongsa@tpsgc-pwgsc.gc.ca; kerrylynn.lake@hrsdc-rhdcc.gc.ca; donavan.jacobsen@tc.gc.ca; carol.nigelsky@ised-isde.gc.ca; chrystelle.saizonou@infc.gc.ca; Pamela.Hayhurst@pc.gc.ca; Michelle.Barsottelli@pwgsc-tpsgc.gc.ca; tracey.arsenault@sac-isc.gc.ca; Stephens, Sarah (IRCC/IRCC) &lt;Sarah.Stephens@cic.gc.ca&gt;; nicole.barnes2@sac-isc.gc.ca; eva.yang@rcmp-grc.gc.ca; linda.davis@sac-isc.gc.ca; christine.bizier@sac-isc.gc.ca; abrar.salman@nrc-cnrc.gc.ca; lorelle.juffs@tc.gc.ca; nikki.wright@dfo-mpo.gc.ca; Anastasiya.Vishnyakova@cra-arc.gc.ca; prakriti.shangari@hc-sc.gc.ca; sabrina.karnouk@ec.gc.ca; colombe.fourn@fegc-wage.gc.ca; meenakshi.mukherjee@hrsdc-rhdcc.gc.ca; cathryn.brckovic@cra-arc.gc.ca; malve.petersmann@pc.gc.ca; amarita.pooni@ec.gc.ca; adele.mugford@ec.gc.ca; karen.holzer@cbsa-asfc.gc.ca; jagmeet.kaur@cra-arc.gc.ca; scampusanomambru@emsb.qc.ca; jamie.lafontaine@sac-isc.gc.ca; holly.bressler@sac-isc.gc.ca; aaisha.islam@pch.gc.ca; tara.rajan@crtc.gc.ca; matthew.trachsel@tc.gc.ca; nadia.lopez@fegc-wage.gc.ca; stacy.muise@iaac-aeic.gc.ca; tina.prudhomme@cra-arc.gc.ca; brett.painter@ec.gc.ca; sabrina.bailey@rcmp-grc.gc.ca; claudia.alvarado@ised-isde.gc.ca; guillaume.couillard@rcaanc-cirnac.gc.ca; verita.thirumal@servicecanada.gc.ca; sophia.maglieri@tc.gc.ca; Najmi, Svetlana (IRCC/IRCC) &lt;Svetlana.Najmi@cic.gc.ca&gt;; lyne.fournier@tc.gc.ca; catherine.schalla@cra-arc.gc.ca; nora.billingsley@tc.gc.ca; delphine.bregent@tpsgc-pwgsc.gc.ca; priti.rajwani@cra-arc.gc.ca; lisa.donald@tc.gc.ca; alyssa.kleven@tc.gc.ca; kelly.brown@servicecanada.gc.ca; Judy.Chow@ssc-spc.gc.ca; kristopher.lent@tc.gc.ca; catherine.johnson@cbsa-asfc.gc.ca; olga.novoa@ised-isde.gc.ca; jeankevin.abrahampierre@servicecanada.gc.ca; leigh.rosales@cra-arc.gc.ca; kassandra.malik@cra-arc.gc.ca; neil.cristo@tc.gc.ca; barbara.hahn@ised-isde.gc.ca; robyn.kenyon@dfo-mpo.gc.ca; jon.hoogerdyk@csps-efpc.gc.ca; Kunimoto, Danika (PHAC/ASPC) &lt;Danika.Kunimoto@phac-aspc.gc.ca&gt;</t>
  </si>
  <si>
    <t>v</t>
  </si>
  <si>
    <t>Lisa.Joly@ecn.forces.gc.ca</t>
  </si>
  <si>
    <t>MarieJosee.Pronovost@crtc.gc.ca</t>
  </si>
  <si>
    <t>Betty.Lobo@CSE-CST.GC.CA</t>
  </si>
  <si>
    <t>Jun 10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</si>
</sst>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" fillId="0" borderId="0" xfId="0" applyFont="1" applyAlignment="1">
      <alignment wrapText="1"/>
    </xf>
    <xf numFmtId="0" fontId="0" fillId="3" borderId="1" xfId="0" applyFill="1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/>
    <xf numFmtId="9" fontId="3" fillId="0" borderId="0" xfId="1" applyFont="1"/>
    <xf numFmtId="0" fontId="0" fillId="0" borderId="3" xfId="0" applyBorder="1" applyAlignment="1">
      <alignment wrapText="1"/>
    </xf>
    <xf numFmtId="0" fontId="1" fillId="2" borderId="0" xfId="0" applyFont="1" applyFill="1" applyAlignment="1">
      <alignment horizontal="center" wrapText="1"/>
    </xf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0" fillId="4" borderId="0" xfId="0" applyFill="1" applyAlignment="1">
      <alignment horizontal="center" wrapText="1"/>
    </xf>
  </cellXfs>
  <cellStyles count="2">
    <cellStyle name="Normal" xfId="0" builtinId="0"/>
    <cellStyle name="Percent" xfId="1" builtinId="5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AAA5-8117-40B8-89DA-3E20D623E90C}">
  <dimension ref="A1:U116"/>
  <sheetViews>
    <sheetView tabSelected="1" workbookViewId="0">
      <pane ySplit="5" topLeftCell="A6" activePane="bottomLeft" state="frozen"/>
      <selection pane="bottomLeft" activeCell="U6" sqref="U6"/>
    </sheetView>
  </sheetViews>
  <sheetFormatPr defaultRowHeight="14.4" x14ac:dyDescent="0.3"/>
  <cols>
    <col min="1" max="1" width="5" bestFit="1" customWidth="1"/>
    <col min="2" max="2" width="22.109375" bestFit="1" customWidth="1"/>
    <col min="3" max="3" width="29.6640625" customWidth="1"/>
    <col min="4" max="4" width="18" customWidth="1"/>
    <col min="5" max="5" width="9.33203125" customWidth="1"/>
    <col min="6" max="6" width="17.6640625" customWidth="1"/>
    <col min="7" max="7" width="6.33203125" customWidth="1"/>
    <col min="8" max="8" width="2.33203125" customWidth="1"/>
    <col min="9" max="9" width="8" customWidth="1"/>
    <col min="10" max="15" width="7.33203125" customWidth="1"/>
    <col min="16" max="16" width="7.33203125" bestFit="1" customWidth="1"/>
    <col min="17" max="17" width="11" customWidth="1"/>
    <col min="18" max="19" width="2.33203125" customWidth="1"/>
  </cols>
  <sheetData>
    <row r="1" spans="1:21" ht="91.2" customHeight="1" x14ac:dyDescent="0.3">
      <c r="A1" s="27" t="s">
        <v>9</v>
      </c>
      <c r="B1" s="27"/>
      <c r="C1" s="27"/>
      <c r="D1" s="27"/>
      <c r="E1" s="27"/>
      <c r="F1" s="27"/>
      <c r="I1" s="25" t="s">
        <v>23</v>
      </c>
      <c r="J1" s="25"/>
      <c r="K1" s="25"/>
      <c r="L1" s="25"/>
      <c r="M1" s="25"/>
      <c r="N1" s="25"/>
      <c r="O1" s="25"/>
      <c r="P1" s="25"/>
      <c r="Q1" s="25"/>
      <c r="T1" s="13" t="s">
        <v>10</v>
      </c>
      <c r="U1" s="21" t="s">
        <v>360</v>
      </c>
    </row>
    <row r="2" spans="1:21" ht="91.2" customHeight="1" x14ac:dyDescent="0.3">
      <c r="A2" s="27" t="s">
        <v>21</v>
      </c>
      <c r="B2" s="27"/>
      <c r="C2" s="27"/>
      <c r="D2" s="27"/>
      <c r="E2" s="27"/>
      <c r="F2" s="27"/>
      <c r="I2" s="26" t="s">
        <v>22</v>
      </c>
      <c r="J2" s="26"/>
      <c r="K2" s="26"/>
      <c r="L2" s="26"/>
      <c r="M2" s="26"/>
      <c r="N2" s="26"/>
      <c r="O2" s="26"/>
      <c r="P2" s="26"/>
      <c r="Q2" s="26"/>
      <c r="T2" s="21"/>
      <c r="U2" s="20"/>
    </row>
    <row r="3" spans="1:21" ht="57" customHeight="1" x14ac:dyDescent="0.3">
      <c r="A3" s="27" t="s">
        <v>24</v>
      </c>
      <c r="B3" s="27"/>
      <c r="C3" s="27"/>
      <c r="D3" s="27"/>
      <c r="E3" s="27"/>
      <c r="F3" s="27"/>
      <c r="I3" s="24" t="s">
        <v>20</v>
      </c>
      <c r="J3" s="24"/>
      <c r="K3" s="24"/>
      <c r="L3" s="24"/>
      <c r="M3" s="24"/>
      <c r="N3" s="24"/>
      <c r="O3" s="24"/>
      <c r="P3" s="24"/>
      <c r="Q3" s="24"/>
      <c r="U3" s="20"/>
    </row>
    <row r="4" spans="1:21" x14ac:dyDescent="0.3">
      <c r="I4" s="18"/>
      <c r="J4" s="18"/>
      <c r="K4" s="18"/>
      <c r="L4" s="18"/>
      <c r="M4" s="18"/>
      <c r="N4" s="18"/>
      <c r="O4" s="18"/>
      <c r="P4" s="18"/>
      <c r="Q4" s="18"/>
      <c r="U4" s="20"/>
    </row>
    <row r="5" spans="1:21" ht="43.2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19" t="s">
        <v>6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  <c r="N5" s="14" t="s">
        <v>16</v>
      </c>
      <c r="O5" s="14" t="s">
        <v>17</v>
      </c>
      <c r="P5" s="15" t="s">
        <v>18</v>
      </c>
      <c r="Q5" s="15" t="s">
        <v>19</v>
      </c>
      <c r="T5" s="4" t="s">
        <v>7</v>
      </c>
      <c r="U5" s="4" t="s">
        <v>8</v>
      </c>
    </row>
    <row r="6" spans="1:21" x14ac:dyDescent="0.3">
      <c r="A6">
        <v>117</v>
      </c>
      <c r="B6" t="s">
        <v>25</v>
      </c>
      <c r="C6" t="s">
        <v>26</v>
      </c>
      <c r="D6" t="s">
        <v>27</v>
      </c>
      <c r="E6" t="s">
        <v>28</v>
      </c>
      <c r="F6" t="s">
        <v>29</v>
      </c>
      <c r="G6">
        <v>1</v>
      </c>
      <c r="I6" s="23" t="s">
        <v>353</v>
      </c>
      <c r="J6" s="23" t="s">
        <v>353</v>
      </c>
      <c r="K6" s="23" t="s">
        <v>353</v>
      </c>
      <c r="L6" s="23" t="s">
        <v>353</v>
      </c>
      <c r="M6" s="23" t="s">
        <v>353</v>
      </c>
      <c r="N6" s="23" t="s">
        <v>353</v>
      </c>
      <c r="O6" s="23"/>
      <c r="P6" s="23"/>
      <c r="Q6" s="23">
        <f t="shared" ref="Q6:Q37" si="0">COUNTA(I6:P6)</f>
        <v>6</v>
      </c>
      <c r="T6" s="8">
        <v>1</v>
      </c>
      <c r="U6" s="8">
        <f>COUNTIF(G6:G114,T6)</f>
        <v>5</v>
      </c>
    </row>
    <row r="7" spans="1:21" x14ac:dyDescent="0.3">
      <c r="A7">
        <v>121</v>
      </c>
      <c r="B7" t="s">
        <v>30</v>
      </c>
      <c r="C7" t="s">
        <v>31</v>
      </c>
      <c r="D7" t="s">
        <v>32</v>
      </c>
      <c r="E7" t="s">
        <v>28</v>
      </c>
      <c r="F7" t="s">
        <v>33</v>
      </c>
      <c r="G7">
        <v>1</v>
      </c>
      <c r="I7" s="23"/>
      <c r="J7" s="23" t="s">
        <v>353</v>
      </c>
      <c r="K7" s="23" t="s">
        <v>353</v>
      </c>
      <c r="L7" s="23"/>
      <c r="M7" s="23"/>
      <c r="N7" s="23"/>
      <c r="O7" s="23"/>
      <c r="P7" s="23"/>
      <c r="Q7" s="23">
        <f t="shared" si="0"/>
        <v>2</v>
      </c>
      <c r="T7" s="8">
        <v>2</v>
      </c>
      <c r="U7" s="12">
        <f>COUNTIF(G7:G115,T7)</f>
        <v>3</v>
      </c>
    </row>
    <row r="8" spans="1:21" x14ac:dyDescent="0.3">
      <c r="A8" s="22">
        <v>50</v>
      </c>
      <c r="B8" t="s">
        <v>34</v>
      </c>
      <c r="C8" t="s">
        <v>35</v>
      </c>
      <c r="D8" t="s">
        <v>36</v>
      </c>
      <c r="E8" t="s">
        <v>37</v>
      </c>
      <c r="F8" t="s">
        <v>38</v>
      </c>
      <c r="G8">
        <v>1</v>
      </c>
      <c r="I8" s="23" t="s">
        <v>353</v>
      </c>
      <c r="J8" s="23" t="s">
        <v>353</v>
      </c>
      <c r="K8" s="23"/>
      <c r="L8" s="23" t="s">
        <v>353</v>
      </c>
      <c r="M8" s="23" t="s">
        <v>353</v>
      </c>
      <c r="N8" s="23" t="s">
        <v>353</v>
      </c>
      <c r="O8" s="23"/>
      <c r="P8" s="23"/>
      <c r="Q8" s="23">
        <f t="shared" si="0"/>
        <v>5</v>
      </c>
      <c r="T8" s="8">
        <v>3</v>
      </c>
      <c r="U8" s="12">
        <f>COUNTIF(G8:G116,T8)</f>
        <v>5</v>
      </c>
    </row>
    <row r="9" spans="1:21" x14ac:dyDescent="0.3">
      <c r="A9">
        <v>84</v>
      </c>
      <c r="B9" t="s">
        <v>39</v>
      </c>
      <c r="C9" t="s">
        <v>40</v>
      </c>
      <c r="D9" t="s">
        <v>41</v>
      </c>
      <c r="E9" t="s">
        <v>37</v>
      </c>
      <c r="F9" t="s">
        <v>42</v>
      </c>
      <c r="G9">
        <v>1</v>
      </c>
      <c r="I9" s="23" t="s">
        <v>353</v>
      </c>
      <c r="J9" s="23" t="s">
        <v>353</v>
      </c>
      <c r="K9" s="23" t="s">
        <v>353</v>
      </c>
      <c r="L9" s="23" t="s">
        <v>353</v>
      </c>
      <c r="M9" s="23"/>
      <c r="N9" s="23"/>
      <c r="O9" s="23" t="s">
        <v>353</v>
      </c>
      <c r="P9" s="23"/>
      <c r="Q9" s="23">
        <f t="shared" si="0"/>
        <v>5</v>
      </c>
      <c r="T9" s="8">
        <v>4</v>
      </c>
      <c r="U9" s="12">
        <f>COUNTIF(G9:G117,T9)</f>
        <v>5</v>
      </c>
    </row>
    <row r="10" spans="1:21" x14ac:dyDescent="0.3">
      <c r="A10" s="22">
        <v>23</v>
      </c>
      <c r="B10" t="s">
        <v>43</v>
      </c>
      <c r="C10" t="s">
        <v>44</v>
      </c>
      <c r="D10" t="s">
        <v>27</v>
      </c>
      <c r="E10" t="s">
        <v>37</v>
      </c>
      <c r="F10" t="s">
        <v>42</v>
      </c>
      <c r="G10">
        <v>1</v>
      </c>
      <c r="I10" s="23" t="s">
        <v>353</v>
      </c>
      <c r="J10" s="23"/>
      <c r="K10" s="23" t="s">
        <v>353</v>
      </c>
      <c r="L10" s="23" t="s">
        <v>353</v>
      </c>
      <c r="M10" s="23" t="s">
        <v>353</v>
      </c>
      <c r="N10" s="23"/>
      <c r="O10" s="23"/>
      <c r="P10" s="23"/>
      <c r="Q10" s="23">
        <f t="shared" si="0"/>
        <v>4</v>
      </c>
      <c r="T10" s="8">
        <v>5</v>
      </c>
      <c r="U10" s="12">
        <f>COUNTIF(G10:G118,T10)</f>
        <v>5</v>
      </c>
    </row>
    <row r="11" spans="1:21" x14ac:dyDescent="0.3">
      <c r="A11">
        <v>105</v>
      </c>
      <c r="B11" t="s">
        <v>45</v>
      </c>
      <c r="C11" t="s">
        <v>46</v>
      </c>
      <c r="D11" t="s">
        <v>47</v>
      </c>
      <c r="E11" t="s">
        <v>28</v>
      </c>
      <c r="F11" t="s">
        <v>48</v>
      </c>
      <c r="G11">
        <v>2</v>
      </c>
      <c r="I11" s="23" t="s">
        <v>353</v>
      </c>
      <c r="J11" s="23" t="s">
        <v>353</v>
      </c>
      <c r="K11" s="23" t="s">
        <v>353</v>
      </c>
      <c r="L11" s="23"/>
      <c r="M11" s="23"/>
      <c r="N11" s="23" t="s">
        <v>353</v>
      </c>
      <c r="O11" s="23" t="s">
        <v>353</v>
      </c>
      <c r="P11" s="23"/>
      <c r="Q11" s="23">
        <f t="shared" si="0"/>
        <v>5</v>
      </c>
      <c r="T11" s="8">
        <v>6</v>
      </c>
      <c r="U11" s="12">
        <f>COUNTIF(G11:G119,T11)</f>
        <v>5</v>
      </c>
    </row>
    <row r="12" spans="1:21" x14ac:dyDescent="0.3">
      <c r="A12" s="22">
        <v>20</v>
      </c>
      <c r="B12" t="s">
        <v>49</v>
      </c>
      <c r="C12" t="s">
        <v>50</v>
      </c>
      <c r="D12" t="s">
        <v>51</v>
      </c>
      <c r="E12" t="s">
        <v>37</v>
      </c>
      <c r="F12" t="s">
        <v>52</v>
      </c>
      <c r="G12">
        <v>2</v>
      </c>
      <c r="I12" s="23" t="s">
        <v>353</v>
      </c>
      <c r="J12" s="23" t="s">
        <v>353</v>
      </c>
      <c r="K12" s="23" t="s">
        <v>353</v>
      </c>
      <c r="L12" s="23" t="s">
        <v>353</v>
      </c>
      <c r="M12" s="23" t="s">
        <v>353</v>
      </c>
      <c r="N12" s="23"/>
      <c r="O12" s="23" t="s">
        <v>353</v>
      </c>
      <c r="P12" s="23"/>
      <c r="Q12" s="23">
        <f t="shared" si="0"/>
        <v>6</v>
      </c>
      <c r="T12" s="8">
        <v>7</v>
      </c>
      <c r="U12" s="12">
        <f>COUNTIF(G12:G120,T12)</f>
        <v>5</v>
      </c>
    </row>
    <row r="13" spans="1:21" x14ac:dyDescent="0.3">
      <c r="A13" s="22">
        <v>61</v>
      </c>
      <c r="B13" t="s">
        <v>58</v>
      </c>
      <c r="C13" t="s">
        <v>59</v>
      </c>
      <c r="D13" t="s">
        <v>60</v>
      </c>
      <c r="E13" t="s">
        <v>37</v>
      </c>
      <c r="F13" t="s">
        <v>52</v>
      </c>
      <c r="G13">
        <v>2</v>
      </c>
      <c r="I13" s="23" t="s">
        <v>353</v>
      </c>
      <c r="J13" s="23" t="s">
        <v>353</v>
      </c>
      <c r="K13" s="23" t="s">
        <v>353</v>
      </c>
      <c r="L13" s="23" t="s">
        <v>353</v>
      </c>
      <c r="M13" s="23" t="s">
        <v>353</v>
      </c>
      <c r="N13" s="23" t="s">
        <v>353</v>
      </c>
      <c r="O13" s="23"/>
      <c r="P13" s="23"/>
      <c r="Q13" s="23">
        <f t="shared" si="0"/>
        <v>6</v>
      </c>
      <c r="T13" s="8">
        <v>8</v>
      </c>
      <c r="U13" s="12">
        <f>COUNTIF(G13:G121,T13)</f>
        <v>5</v>
      </c>
    </row>
    <row r="14" spans="1:21" x14ac:dyDescent="0.3">
      <c r="A14">
        <v>126</v>
      </c>
      <c r="B14" t="s">
        <v>61</v>
      </c>
      <c r="C14" t="s">
        <v>62</v>
      </c>
      <c r="D14" t="s">
        <v>63</v>
      </c>
      <c r="E14" t="s">
        <v>28</v>
      </c>
      <c r="F14" t="s">
        <v>64</v>
      </c>
      <c r="G14">
        <v>3</v>
      </c>
      <c r="I14" s="23" t="s">
        <v>353</v>
      </c>
      <c r="J14" s="23" t="s">
        <v>353</v>
      </c>
      <c r="K14" s="23" t="s">
        <v>353</v>
      </c>
      <c r="L14" s="23" t="s">
        <v>353</v>
      </c>
      <c r="M14" s="23" t="s">
        <v>353</v>
      </c>
      <c r="N14" s="23" t="s">
        <v>353</v>
      </c>
      <c r="O14" s="23" t="s">
        <v>353</v>
      </c>
      <c r="P14" s="23"/>
      <c r="Q14" s="23">
        <f t="shared" si="0"/>
        <v>7</v>
      </c>
      <c r="T14" s="8">
        <v>9</v>
      </c>
      <c r="U14" s="12">
        <f>COUNTIF(G13:G122,T14)</f>
        <v>5</v>
      </c>
    </row>
    <row r="15" spans="1:21" x14ac:dyDescent="0.3">
      <c r="A15" s="22">
        <v>40</v>
      </c>
      <c r="B15" t="s">
        <v>65</v>
      </c>
      <c r="C15" t="s">
        <v>66</v>
      </c>
      <c r="D15" t="s">
        <v>27</v>
      </c>
      <c r="E15" t="s">
        <v>28</v>
      </c>
      <c r="F15" t="s">
        <v>67</v>
      </c>
      <c r="G15">
        <v>3</v>
      </c>
      <c r="I15" s="23" t="s">
        <v>353</v>
      </c>
      <c r="J15" s="23" t="s">
        <v>353</v>
      </c>
      <c r="K15" s="23" t="s">
        <v>353</v>
      </c>
      <c r="L15" s="23" t="s">
        <v>353</v>
      </c>
      <c r="M15" s="23" t="s">
        <v>353</v>
      </c>
      <c r="N15" s="23" t="s">
        <v>353</v>
      </c>
      <c r="O15" s="23" t="s">
        <v>353</v>
      </c>
      <c r="P15" s="23"/>
      <c r="Q15" s="23">
        <f t="shared" si="0"/>
        <v>7</v>
      </c>
      <c r="T15" s="8">
        <v>10</v>
      </c>
      <c r="U15" s="12">
        <f>COUNTIF(G13:G123,T15)</f>
        <v>4</v>
      </c>
    </row>
    <row r="16" spans="1:21" x14ac:dyDescent="0.3">
      <c r="A16">
        <v>89</v>
      </c>
      <c r="B16" t="s">
        <v>68</v>
      </c>
      <c r="C16" t="s">
        <v>69</v>
      </c>
      <c r="D16" t="s">
        <v>27</v>
      </c>
      <c r="E16" t="s">
        <v>70</v>
      </c>
      <c r="F16" t="s">
        <v>67</v>
      </c>
      <c r="G16">
        <v>3</v>
      </c>
      <c r="I16" s="23"/>
      <c r="J16" s="23" t="s">
        <v>353</v>
      </c>
      <c r="K16" s="23"/>
      <c r="L16" s="23"/>
      <c r="M16" s="23"/>
      <c r="N16" s="23"/>
      <c r="O16" s="23"/>
      <c r="P16" s="23"/>
      <c r="Q16" s="23">
        <f t="shared" si="0"/>
        <v>1</v>
      </c>
      <c r="T16" s="8">
        <v>11</v>
      </c>
      <c r="U16" s="12">
        <f>COUNTIF(G14:G124,T16)</f>
        <v>5</v>
      </c>
    </row>
    <row r="17" spans="1:21" x14ac:dyDescent="0.3">
      <c r="A17">
        <v>127</v>
      </c>
      <c r="B17" t="s">
        <v>71</v>
      </c>
      <c r="C17" t="s">
        <v>72</v>
      </c>
      <c r="D17" t="s">
        <v>73</v>
      </c>
      <c r="E17" t="s">
        <v>70</v>
      </c>
      <c r="F17" t="s">
        <v>67</v>
      </c>
      <c r="G17">
        <v>3</v>
      </c>
      <c r="I17" s="23" t="s">
        <v>353</v>
      </c>
      <c r="J17" s="23" t="s">
        <v>353</v>
      </c>
      <c r="K17" s="23"/>
      <c r="L17" s="23"/>
      <c r="M17" s="23" t="s">
        <v>353</v>
      </c>
      <c r="N17" s="23"/>
      <c r="O17" s="23"/>
      <c r="P17" s="23"/>
      <c r="Q17" s="23">
        <f t="shared" si="0"/>
        <v>3</v>
      </c>
      <c r="T17" s="12">
        <v>12</v>
      </c>
      <c r="U17" s="12">
        <f>COUNTIF(G15:G125,T17)</f>
        <v>4</v>
      </c>
    </row>
    <row r="18" spans="1:21" x14ac:dyDescent="0.3">
      <c r="A18" s="22">
        <v>25</v>
      </c>
      <c r="B18" t="s">
        <v>74</v>
      </c>
      <c r="C18" t="s">
        <v>75</v>
      </c>
      <c r="D18" t="s">
        <v>76</v>
      </c>
      <c r="E18" t="s">
        <v>70</v>
      </c>
      <c r="F18" t="s">
        <v>67</v>
      </c>
      <c r="G18">
        <v>3</v>
      </c>
      <c r="I18" s="23"/>
      <c r="J18" s="23" t="s">
        <v>353</v>
      </c>
      <c r="K18" s="23" t="s">
        <v>353</v>
      </c>
      <c r="L18" s="23" t="s">
        <v>353</v>
      </c>
      <c r="M18" s="23" t="s">
        <v>353</v>
      </c>
      <c r="N18" s="23" t="s">
        <v>353</v>
      </c>
      <c r="O18" s="23" t="s">
        <v>353</v>
      </c>
      <c r="P18" s="23"/>
      <c r="Q18" s="23">
        <f t="shared" si="0"/>
        <v>6</v>
      </c>
      <c r="T18" s="12">
        <v>13</v>
      </c>
      <c r="U18" s="12">
        <f>COUNTIF(G16:G126,T18)</f>
        <v>4</v>
      </c>
    </row>
    <row r="19" spans="1:21" x14ac:dyDescent="0.3">
      <c r="A19">
        <v>95</v>
      </c>
      <c r="B19" t="s">
        <v>77</v>
      </c>
      <c r="C19" t="s">
        <v>78</v>
      </c>
      <c r="D19" t="s">
        <v>41</v>
      </c>
      <c r="E19" t="s">
        <v>70</v>
      </c>
      <c r="F19" t="s">
        <v>79</v>
      </c>
      <c r="G19">
        <v>4</v>
      </c>
      <c r="I19" s="23" t="s">
        <v>353</v>
      </c>
      <c r="J19" s="23" t="s">
        <v>353</v>
      </c>
      <c r="K19" s="23" t="s">
        <v>353</v>
      </c>
      <c r="L19" s="23"/>
      <c r="M19" s="23" t="s">
        <v>353</v>
      </c>
      <c r="N19" s="23" t="s">
        <v>353</v>
      </c>
      <c r="O19" s="23" t="s">
        <v>353</v>
      </c>
      <c r="P19" s="23"/>
      <c r="Q19" s="23">
        <f t="shared" si="0"/>
        <v>6</v>
      </c>
      <c r="T19" s="12">
        <v>14</v>
      </c>
      <c r="U19" s="12">
        <f>COUNTIF(G17:G127,T19)</f>
        <v>5</v>
      </c>
    </row>
    <row r="20" spans="1:21" x14ac:dyDescent="0.3">
      <c r="A20">
        <v>115</v>
      </c>
      <c r="B20" t="s">
        <v>80</v>
      </c>
      <c r="C20" t="s">
        <v>81</v>
      </c>
      <c r="D20" t="s">
        <v>41</v>
      </c>
      <c r="E20" t="s">
        <v>70</v>
      </c>
      <c r="F20" t="s">
        <v>42</v>
      </c>
      <c r="G20">
        <v>4</v>
      </c>
      <c r="I20" s="23" t="s">
        <v>353</v>
      </c>
      <c r="J20" s="23" t="s">
        <v>353</v>
      </c>
      <c r="K20" s="23" t="s">
        <v>353</v>
      </c>
      <c r="L20" s="23" t="s">
        <v>353</v>
      </c>
      <c r="M20" s="23" t="s">
        <v>356</v>
      </c>
      <c r="N20" s="23"/>
      <c r="O20" s="23"/>
      <c r="P20" s="23"/>
      <c r="Q20" s="23">
        <f t="shared" si="0"/>
        <v>5</v>
      </c>
      <c r="T20" s="12">
        <v>15</v>
      </c>
      <c r="U20" s="12">
        <f>COUNTIF(G18:G128,T20)</f>
        <v>4</v>
      </c>
    </row>
    <row r="21" spans="1:21" x14ac:dyDescent="0.3">
      <c r="A21">
        <v>110</v>
      </c>
      <c r="B21" t="s">
        <v>82</v>
      </c>
      <c r="C21" t="s">
        <v>83</v>
      </c>
      <c r="D21" t="s">
        <v>27</v>
      </c>
      <c r="E21" t="s">
        <v>70</v>
      </c>
      <c r="F21" t="s">
        <v>42</v>
      </c>
      <c r="G21">
        <v>4</v>
      </c>
      <c r="I21" s="23" t="s">
        <v>353</v>
      </c>
      <c r="J21" s="23" t="s">
        <v>353</v>
      </c>
      <c r="K21" s="23"/>
      <c r="L21" s="23" t="s">
        <v>353</v>
      </c>
      <c r="M21" s="23" t="s">
        <v>353</v>
      </c>
      <c r="N21" s="23" t="s">
        <v>353</v>
      </c>
      <c r="O21" s="23" t="s">
        <v>353</v>
      </c>
      <c r="P21" s="23"/>
      <c r="Q21" s="23">
        <f t="shared" si="0"/>
        <v>6</v>
      </c>
      <c r="T21" s="12">
        <v>16</v>
      </c>
      <c r="U21" s="12">
        <f>COUNTIF(G19:G129,T21)</f>
        <v>5</v>
      </c>
    </row>
    <row r="22" spans="1:21" x14ac:dyDescent="0.3">
      <c r="A22" s="22">
        <v>27</v>
      </c>
      <c r="B22" t="s">
        <v>84</v>
      </c>
      <c r="C22" t="s">
        <v>85</v>
      </c>
      <c r="D22" t="s">
        <v>86</v>
      </c>
      <c r="E22" t="s">
        <v>37</v>
      </c>
      <c r="F22" t="s">
        <v>42</v>
      </c>
      <c r="G22">
        <v>4</v>
      </c>
      <c r="I22" s="23" t="s">
        <v>353</v>
      </c>
      <c r="J22" s="23"/>
      <c r="K22" s="23" t="s">
        <v>353</v>
      </c>
      <c r="L22" s="23" t="s">
        <v>353</v>
      </c>
      <c r="M22" s="23" t="s">
        <v>353</v>
      </c>
      <c r="N22" s="23" t="s">
        <v>353</v>
      </c>
      <c r="O22" s="23"/>
      <c r="P22" s="23"/>
      <c r="Q22" s="23">
        <f t="shared" si="0"/>
        <v>5</v>
      </c>
      <c r="T22" s="12">
        <v>17</v>
      </c>
      <c r="U22" s="12">
        <f>COUNTIF(G20:G130,T22)</f>
        <v>4</v>
      </c>
    </row>
    <row r="23" spans="1:21" x14ac:dyDescent="0.3">
      <c r="A23" s="22">
        <v>53</v>
      </c>
      <c r="B23" t="s">
        <v>87</v>
      </c>
      <c r="C23" t="s">
        <v>88</v>
      </c>
      <c r="D23" t="s">
        <v>41</v>
      </c>
      <c r="E23" t="s">
        <v>70</v>
      </c>
      <c r="F23" t="s">
        <v>42</v>
      </c>
      <c r="G23">
        <v>4</v>
      </c>
      <c r="I23" s="23" t="s">
        <v>353</v>
      </c>
      <c r="J23" s="23" t="s">
        <v>353</v>
      </c>
      <c r="K23" s="23"/>
      <c r="L23" s="23"/>
      <c r="M23" s="23"/>
      <c r="N23" s="23"/>
      <c r="O23" s="23"/>
      <c r="P23" s="23"/>
      <c r="Q23" s="23">
        <f t="shared" si="0"/>
        <v>2</v>
      </c>
      <c r="T23" s="12">
        <v>18</v>
      </c>
      <c r="U23" s="12">
        <f>COUNTIF(G21:G131,T23)</f>
        <v>5</v>
      </c>
    </row>
    <row r="24" spans="1:21" x14ac:dyDescent="0.3">
      <c r="A24">
        <v>102</v>
      </c>
      <c r="B24" t="s">
        <v>89</v>
      </c>
      <c r="C24" t="s">
        <v>90</v>
      </c>
      <c r="D24" t="s">
        <v>91</v>
      </c>
      <c r="E24" t="s">
        <v>70</v>
      </c>
      <c r="F24" t="s">
        <v>92</v>
      </c>
      <c r="G24">
        <v>5</v>
      </c>
      <c r="I24" s="23" t="s">
        <v>356</v>
      </c>
      <c r="J24" s="23" t="s">
        <v>356</v>
      </c>
      <c r="K24" s="23" t="s">
        <v>353</v>
      </c>
      <c r="L24" s="23" t="s">
        <v>353</v>
      </c>
      <c r="M24" s="23" t="s">
        <v>353</v>
      </c>
      <c r="N24" s="23" t="s">
        <v>353</v>
      </c>
      <c r="O24" s="23"/>
      <c r="P24" s="23"/>
      <c r="Q24" s="23">
        <f t="shared" si="0"/>
        <v>6</v>
      </c>
      <c r="T24" s="12">
        <v>19</v>
      </c>
      <c r="U24" s="12">
        <f>COUNTIF(G22:G132,T24)</f>
        <v>3</v>
      </c>
    </row>
    <row r="25" spans="1:21" x14ac:dyDescent="0.3">
      <c r="A25">
        <v>87</v>
      </c>
      <c r="B25" t="s">
        <v>93</v>
      </c>
      <c r="C25" t="s">
        <v>94</v>
      </c>
      <c r="D25" t="s">
        <v>27</v>
      </c>
      <c r="E25" t="s">
        <v>70</v>
      </c>
      <c r="F25" t="s">
        <v>42</v>
      </c>
      <c r="G25">
        <v>5</v>
      </c>
      <c r="I25" s="23" t="s">
        <v>353</v>
      </c>
      <c r="J25" s="23" t="s">
        <v>353</v>
      </c>
      <c r="K25" s="23" t="s">
        <v>353</v>
      </c>
      <c r="L25" s="23"/>
      <c r="M25" s="23" t="s">
        <v>353</v>
      </c>
      <c r="N25" s="23"/>
      <c r="O25" s="23"/>
      <c r="P25" s="23"/>
      <c r="Q25" s="23">
        <f t="shared" si="0"/>
        <v>4</v>
      </c>
      <c r="T25" s="12">
        <v>20</v>
      </c>
      <c r="U25" s="12">
        <f>COUNTIF(G23:G133,T25)</f>
        <v>5</v>
      </c>
    </row>
    <row r="26" spans="1:21" x14ac:dyDescent="0.3">
      <c r="A26">
        <v>118</v>
      </c>
      <c r="B26" t="s">
        <v>95</v>
      </c>
      <c r="C26" t="s">
        <v>96</v>
      </c>
      <c r="D26" t="s">
        <v>41</v>
      </c>
      <c r="E26" t="s">
        <v>70</v>
      </c>
      <c r="F26" t="s">
        <v>42</v>
      </c>
      <c r="G26">
        <v>5</v>
      </c>
      <c r="I26" s="23" t="s">
        <v>353</v>
      </c>
      <c r="J26" s="23" t="s">
        <v>353</v>
      </c>
      <c r="K26" s="23"/>
      <c r="L26" s="23" t="s">
        <v>353</v>
      </c>
      <c r="M26" s="23" t="s">
        <v>353</v>
      </c>
      <c r="N26" s="23" t="s">
        <v>353</v>
      </c>
      <c r="O26" s="23" t="s">
        <v>353</v>
      </c>
      <c r="P26" s="23"/>
      <c r="Q26" s="23">
        <f t="shared" si="0"/>
        <v>6</v>
      </c>
      <c r="T26" s="12">
        <v>21</v>
      </c>
      <c r="U26" s="12">
        <f>COUNTIF(G24:G134,T26)</f>
        <v>4</v>
      </c>
    </row>
    <row r="27" spans="1:21" x14ac:dyDescent="0.3">
      <c r="A27">
        <v>114</v>
      </c>
      <c r="B27" t="s">
        <v>97</v>
      </c>
      <c r="C27" t="s">
        <v>98</v>
      </c>
      <c r="D27" t="s">
        <v>27</v>
      </c>
      <c r="E27" t="s">
        <v>70</v>
      </c>
      <c r="F27" t="s">
        <v>42</v>
      </c>
      <c r="G27">
        <v>5</v>
      </c>
      <c r="I27" s="23" t="s">
        <v>353</v>
      </c>
      <c r="J27" s="23" t="s">
        <v>353</v>
      </c>
      <c r="K27" s="23" t="s">
        <v>353</v>
      </c>
      <c r="L27" s="23" t="s">
        <v>356</v>
      </c>
      <c r="M27" s="23" t="s">
        <v>353</v>
      </c>
      <c r="N27" s="23" t="s">
        <v>356</v>
      </c>
      <c r="O27" s="23" t="s">
        <v>353</v>
      </c>
      <c r="P27" s="23"/>
      <c r="Q27" s="23">
        <f t="shared" si="0"/>
        <v>7</v>
      </c>
      <c r="T27" s="12">
        <v>22</v>
      </c>
      <c r="U27" s="12">
        <f>COUNTIF(G25:G135,T27)</f>
        <v>5</v>
      </c>
    </row>
    <row r="28" spans="1:21" x14ac:dyDescent="0.3">
      <c r="A28" s="22">
        <v>6</v>
      </c>
      <c r="B28" t="s">
        <v>99</v>
      </c>
      <c r="C28" t="s">
        <v>100</v>
      </c>
      <c r="D28" t="s">
        <v>101</v>
      </c>
      <c r="E28" t="s">
        <v>70</v>
      </c>
      <c r="F28" t="s">
        <v>42</v>
      </c>
      <c r="G28">
        <v>5</v>
      </c>
      <c r="I28" s="23" t="s">
        <v>353</v>
      </c>
      <c r="J28" s="23" t="s">
        <v>353</v>
      </c>
      <c r="K28" s="23" t="s">
        <v>353</v>
      </c>
      <c r="L28" s="23" t="s">
        <v>353</v>
      </c>
      <c r="M28" s="23" t="s">
        <v>353</v>
      </c>
      <c r="N28" s="23" t="s">
        <v>353</v>
      </c>
      <c r="O28" s="23" t="s">
        <v>353</v>
      </c>
      <c r="P28" s="23"/>
      <c r="Q28" s="23">
        <f t="shared" si="0"/>
        <v>7</v>
      </c>
      <c r="T28" s="12">
        <v>23</v>
      </c>
      <c r="U28" s="12">
        <f>COUNTIF(G26:G136,T28)</f>
        <v>4</v>
      </c>
    </row>
    <row r="29" spans="1:21" x14ac:dyDescent="0.3">
      <c r="A29">
        <v>112</v>
      </c>
      <c r="B29" t="s">
        <v>102</v>
      </c>
      <c r="C29" t="s">
        <v>103</v>
      </c>
      <c r="D29" t="s">
        <v>41</v>
      </c>
      <c r="E29" t="s">
        <v>70</v>
      </c>
      <c r="F29" t="s">
        <v>104</v>
      </c>
      <c r="G29">
        <v>6</v>
      </c>
      <c r="I29" s="23" t="s">
        <v>353</v>
      </c>
      <c r="J29" s="23" t="s">
        <v>353</v>
      </c>
      <c r="K29" s="23"/>
      <c r="L29" s="23"/>
      <c r="M29" s="23"/>
      <c r="N29" s="23"/>
      <c r="O29" s="23" t="s">
        <v>353</v>
      </c>
      <c r="P29" s="23"/>
      <c r="Q29" s="23">
        <f t="shared" si="0"/>
        <v>3</v>
      </c>
      <c r="T29" s="12">
        <v>24</v>
      </c>
      <c r="U29" s="12">
        <f>COUNTIF(G27:G137,T29)</f>
        <v>5</v>
      </c>
    </row>
    <row r="30" spans="1:21" x14ac:dyDescent="0.3">
      <c r="A30" s="22">
        <v>57</v>
      </c>
      <c r="B30" t="s">
        <v>105</v>
      </c>
      <c r="C30" t="s">
        <v>106</v>
      </c>
      <c r="D30" t="s">
        <v>107</v>
      </c>
      <c r="E30" t="s">
        <v>70</v>
      </c>
      <c r="F30" t="s">
        <v>108</v>
      </c>
      <c r="G30">
        <v>6</v>
      </c>
      <c r="I30" s="23" t="s">
        <v>353</v>
      </c>
      <c r="J30" s="23" t="s">
        <v>353</v>
      </c>
      <c r="K30" s="23" t="s">
        <v>353</v>
      </c>
      <c r="L30" s="23" t="s">
        <v>353</v>
      </c>
      <c r="M30" s="23"/>
      <c r="N30" s="23" t="s">
        <v>353</v>
      </c>
      <c r="O30" s="23" t="s">
        <v>353</v>
      </c>
      <c r="P30" s="23"/>
      <c r="Q30" s="23">
        <f t="shared" si="0"/>
        <v>6</v>
      </c>
      <c r="T30" s="12">
        <v>25</v>
      </c>
      <c r="U30" s="12">
        <f>COUNTIF(G28:G138,T30)</f>
        <v>0</v>
      </c>
    </row>
    <row r="31" spans="1:21" x14ac:dyDescent="0.3">
      <c r="A31">
        <v>91</v>
      </c>
      <c r="B31" t="s">
        <v>109</v>
      </c>
      <c r="C31" t="s">
        <v>110</v>
      </c>
      <c r="D31" t="s">
        <v>111</v>
      </c>
      <c r="E31" t="s">
        <v>70</v>
      </c>
      <c r="F31" t="s">
        <v>112</v>
      </c>
      <c r="G31">
        <v>6</v>
      </c>
      <c r="I31" s="23" t="s">
        <v>353</v>
      </c>
      <c r="J31" s="23" t="s">
        <v>353</v>
      </c>
      <c r="K31" s="23" t="s">
        <v>353</v>
      </c>
      <c r="L31" s="23" t="s">
        <v>353</v>
      </c>
      <c r="M31" s="23" t="s">
        <v>353</v>
      </c>
      <c r="N31" s="23" t="s">
        <v>353</v>
      </c>
      <c r="O31" s="23" t="s">
        <v>353</v>
      </c>
      <c r="P31" s="23"/>
      <c r="Q31" s="23">
        <f t="shared" si="0"/>
        <v>7</v>
      </c>
      <c r="T31" s="12">
        <v>26</v>
      </c>
      <c r="U31" s="12">
        <f>COUNTIF(G29:G139,T31)</f>
        <v>0</v>
      </c>
    </row>
    <row r="32" spans="1:21" x14ac:dyDescent="0.3">
      <c r="A32" s="22">
        <v>24</v>
      </c>
      <c r="B32" t="s">
        <v>113</v>
      </c>
      <c r="C32" t="s">
        <v>114</v>
      </c>
      <c r="D32" t="s">
        <v>41</v>
      </c>
      <c r="E32" t="s">
        <v>70</v>
      </c>
      <c r="F32" t="s">
        <v>115</v>
      </c>
      <c r="G32">
        <v>6</v>
      </c>
      <c r="I32" s="23" t="s">
        <v>353</v>
      </c>
      <c r="J32" s="23" t="s">
        <v>353</v>
      </c>
      <c r="K32" s="23" t="s">
        <v>353</v>
      </c>
      <c r="L32" s="23" t="s">
        <v>353</v>
      </c>
      <c r="M32" s="23" t="s">
        <v>353</v>
      </c>
      <c r="N32" s="23"/>
      <c r="O32" s="23"/>
      <c r="P32" s="23"/>
      <c r="Q32" s="23">
        <f t="shared" si="0"/>
        <v>5</v>
      </c>
    </row>
    <row r="33" spans="1:17" x14ac:dyDescent="0.3">
      <c r="A33" s="22">
        <v>38</v>
      </c>
      <c r="B33" t="s">
        <v>116</v>
      </c>
      <c r="C33" t="s">
        <v>117</v>
      </c>
      <c r="E33" t="s">
        <v>70</v>
      </c>
      <c r="F33" t="s">
        <v>115</v>
      </c>
      <c r="G33">
        <v>6</v>
      </c>
      <c r="I33" s="23"/>
      <c r="J33" s="23"/>
      <c r="K33" s="23"/>
      <c r="L33" s="23"/>
      <c r="M33" s="23"/>
      <c r="N33" s="23"/>
      <c r="O33" s="23"/>
      <c r="P33" s="23"/>
      <c r="Q33" s="23">
        <f t="shared" si="0"/>
        <v>0</v>
      </c>
    </row>
    <row r="34" spans="1:17" x14ac:dyDescent="0.3">
      <c r="A34" s="22">
        <v>1</v>
      </c>
      <c r="B34" t="s">
        <v>118</v>
      </c>
      <c r="C34" t="s">
        <v>119</v>
      </c>
      <c r="D34" t="s">
        <v>41</v>
      </c>
      <c r="E34" t="s">
        <v>70</v>
      </c>
      <c r="F34" t="s">
        <v>120</v>
      </c>
      <c r="G34">
        <v>7</v>
      </c>
      <c r="I34" s="23"/>
      <c r="J34" s="23" t="s">
        <v>353</v>
      </c>
      <c r="K34" s="23" t="s">
        <v>353</v>
      </c>
      <c r="L34" s="23" t="s">
        <v>353</v>
      </c>
      <c r="M34" s="23" t="s">
        <v>353</v>
      </c>
      <c r="N34" s="23" t="s">
        <v>353</v>
      </c>
      <c r="O34" s="23"/>
      <c r="P34" s="23"/>
      <c r="Q34" s="23">
        <f t="shared" si="0"/>
        <v>5</v>
      </c>
    </row>
    <row r="35" spans="1:17" x14ac:dyDescent="0.3">
      <c r="A35">
        <v>111</v>
      </c>
      <c r="B35" t="s">
        <v>121</v>
      </c>
      <c r="C35" t="s">
        <v>122</v>
      </c>
      <c r="D35" t="s">
        <v>123</v>
      </c>
      <c r="E35" t="s">
        <v>70</v>
      </c>
      <c r="F35" t="s">
        <v>124</v>
      </c>
      <c r="G35">
        <v>7</v>
      </c>
      <c r="I35" s="23" t="s">
        <v>353</v>
      </c>
      <c r="J35" s="23" t="s">
        <v>353</v>
      </c>
      <c r="K35" s="23"/>
      <c r="L35" s="23" t="s">
        <v>353</v>
      </c>
      <c r="M35" s="23" t="s">
        <v>353</v>
      </c>
      <c r="N35" s="23" t="s">
        <v>353</v>
      </c>
      <c r="O35" s="23" t="s">
        <v>353</v>
      </c>
      <c r="P35" s="23"/>
      <c r="Q35" s="23">
        <f t="shared" si="0"/>
        <v>6</v>
      </c>
    </row>
    <row r="36" spans="1:17" x14ac:dyDescent="0.3">
      <c r="A36" s="22">
        <v>7</v>
      </c>
      <c r="B36" t="s">
        <v>125</v>
      </c>
      <c r="C36" t="s">
        <v>126</v>
      </c>
      <c r="D36" t="s">
        <v>127</v>
      </c>
      <c r="E36" t="s">
        <v>70</v>
      </c>
      <c r="F36" t="s">
        <v>124</v>
      </c>
      <c r="G36">
        <v>7</v>
      </c>
      <c r="I36" s="23" t="s">
        <v>353</v>
      </c>
      <c r="J36" s="23"/>
      <c r="K36" s="23" t="s">
        <v>353</v>
      </c>
      <c r="L36" s="23" t="s">
        <v>353</v>
      </c>
      <c r="M36" s="23"/>
      <c r="N36" s="23"/>
      <c r="O36" s="23"/>
      <c r="P36" s="23"/>
      <c r="Q36" s="23">
        <f t="shared" si="0"/>
        <v>3</v>
      </c>
    </row>
    <row r="37" spans="1:17" x14ac:dyDescent="0.3">
      <c r="A37">
        <v>116</v>
      </c>
      <c r="B37" t="s">
        <v>128</v>
      </c>
      <c r="C37" t="s">
        <v>129</v>
      </c>
      <c r="D37" t="s">
        <v>130</v>
      </c>
      <c r="E37" t="s">
        <v>70</v>
      </c>
      <c r="F37" t="s">
        <v>131</v>
      </c>
      <c r="G37">
        <v>7</v>
      </c>
      <c r="I37" s="23" t="s">
        <v>353</v>
      </c>
      <c r="J37" s="23" t="s">
        <v>353</v>
      </c>
      <c r="K37" s="23" t="s">
        <v>353</v>
      </c>
      <c r="L37" s="23" t="s">
        <v>356</v>
      </c>
      <c r="M37" s="23" t="s">
        <v>353</v>
      </c>
      <c r="N37" s="23" t="s">
        <v>353</v>
      </c>
      <c r="O37" s="23" t="s">
        <v>353</v>
      </c>
      <c r="P37" s="23"/>
      <c r="Q37" s="23">
        <f t="shared" si="0"/>
        <v>7</v>
      </c>
    </row>
    <row r="38" spans="1:17" x14ac:dyDescent="0.3">
      <c r="A38">
        <v>122</v>
      </c>
      <c r="B38" t="s">
        <v>132</v>
      </c>
      <c r="C38" t="s">
        <v>133</v>
      </c>
      <c r="D38" t="s">
        <v>27</v>
      </c>
      <c r="E38" t="s">
        <v>70</v>
      </c>
      <c r="F38" t="s">
        <v>134</v>
      </c>
      <c r="G38">
        <v>7</v>
      </c>
      <c r="I38" s="23" t="s">
        <v>353</v>
      </c>
      <c r="J38" s="23" t="s">
        <v>353</v>
      </c>
      <c r="K38" s="23" t="s">
        <v>353</v>
      </c>
      <c r="L38" s="23" t="s">
        <v>353</v>
      </c>
      <c r="M38" s="23"/>
      <c r="N38" s="23" t="s">
        <v>353</v>
      </c>
      <c r="O38" s="23"/>
      <c r="P38" s="23"/>
      <c r="Q38" s="23">
        <f t="shared" ref="Q38:Q68" si="1">COUNTA(I38:P38)</f>
        <v>5</v>
      </c>
    </row>
    <row r="39" spans="1:17" x14ac:dyDescent="0.3">
      <c r="A39" s="22">
        <v>9</v>
      </c>
      <c r="B39" t="s">
        <v>135</v>
      </c>
      <c r="C39" t="s">
        <v>136</v>
      </c>
      <c r="D39" t="s">
        <v>41</v>
      </c>
      <c r="E39" t="s">
        <v>70</v>
      </c>
      <c r="F39" t="s">
        <v>137</v>
      </c>
      <c r="G39">
        <v>8</v>
      </c>
      <c r="I39" s="23"/>
      <c r="J39" s="23"/>
      <c r="K39" s="23" t="s">
        <v>353</v>
      </c>
      <c r="L39" s="23" t="s">
        <v>353</v>
      </c>
      <c r="M39" s="23" t="s">
        <v>353</v>
      </c>
      <c r="N39" s="23" t="s">
        <v>353</v>
      </c>
      <c r="O39" s="23" t="s">
        <v>353</v>
      </c>
      <c r="P39" s="23"/>
      <c r="Q39" s="23">
        <f t="shared" si="1"/>
        <v>5</v>
      </c>
    </row>
    <row r="40" spans="1:17" x14ac:dyDescent="0.3">
      <c r="A40" s="22">
        <v>28</v>
      </c>
      <c r="B40" t="s">
        <v>138</v>
      </c>
      <c r="C40" t="s">
        <v>139</v>
      </c>
      <c r="D40" t="s">
        <v>27</v>
      </c>
      <c r="E40" t="s">
        <v>70</v>
      </c>
      <c r="F40" t="s">
        <v>140</v>
      </c>
      <c r="G40">
        <v>8</v>
      </c>
      <c r="I40" s="23" t="s">
        <v>353</v>
      </c>
      <c r="J40" s="23" t="s">
        <v>353</v>
      </c>
      <c r="K40" s="23" t="s">
        <v>353</v>
      </c>
      <c r="L40" s="23"/>
      <c r="M40" s="23" t="s">
        <v>353</v>
      </c>
      <c r="N40" s="23" t="s">
        <v>353</v>
      </c>
      <c r="O40" s="23" t="s">
        <v>353</v>
      </c>
      <c r="P40" s="23"/>
      <c r="Q40" s="23">
        <f t="shared" si="1"/>
        <v>6</v>
      </c>
    </row>
    <row r="41" spans="1:17" x14ac:dyDescent="0.3">
      <c r="A41" s="22">
        <v>5</v>
      </c>
      <c r="B41" t="s">
        <v>141</v>
      </c>
      <c r="C41" t="s">
        <v>142</v>
      </c>
      <c r="D41" t="s">
        <v>91</v>
      </c>
      <c r="E41" t="s">
        <v>70</v>
      </c>
      <c r="F41" t="s">
        <v>143</v>
      </c>
      <c r="G41">
        <v>8</v>
      </c>
      <c r="I41" s="23" t="s">
        <v>353</v>
      </c>
      <c r="J41" s="23" t="s">
        <v>353</v>
      </c>
      <c r="K41" s="23" t="s">
        <v>353</v>
      </c>
      <c r="L41" s="23"/>
      <c r="M41" s="23" t="s">
        <v>353</v>
      </c>
      <c r="N41" s="23" t="s">
        <v>353</v>
      </c>
      <c r="O41" s="23" t="s">
        <v>353</v>
      </c>
      <c r="P41" s="23"/>
      <c r="Q41" s="23">
        <f t="shared" si="1"/>
        <v>6</v>
      </c>
    </row>
    <row r="42" spans="1:17" x14ac:dyDescent="0.3">
      <c r="A42">
        <v>104</v>
      </c>
      <c r="B42" t="s">
        <v>144</v>
      </c>
      <c r="C42" t="s">
        <v>145</v>
      </c>
      <c r="D42" t="s">
        <v>27</v>
      </c>
      <c r="E42" t="s">
        <v>70</v>
      </c>
      <c r="F42" t="s">
        <v>143</v>
      </c>
      <c r="G42">
        <v>8</v>
      </c>
      <c r="I42" s="23" t="s">
        <v>353</v>
      </c>
      <c r="J42" s="23" t="s">
        <v>353</v>
      </c>
      <c r="K42" s="23" t="s">
        <v>353</v>
      </c>
      <c r="L42" s="23" t="s">
        <v>353</v>
      </c>
      <c r="M42" s="23" t="s">
        <v>353</v>
      </c>
      <c r="N42" s="23" t="s">
        <v>353</v>
      </c>
      <c r="O42" s="23" t="s">
        <v>353</v>
      </c>
      <c r="P42" s="23"/>
      <c r="Q42" s="23">
        <f t="shared" si="1"/>
        <v>7</v>
      </c>
    </row>
    <row r="43" spans="1:17" x14ac:dyDescent="0.3">
      <c r="A43">
        <v>123</v>
      </c>
      <c r="B43" t="s">
        <v>146</v>
      </c>
      <c r="C43" t="s">
        <v>147</v>
      </c>
      <c r="D43" t="s">
        <v>41</v>
      </c>
      <c r="E43" t="s">
        <v>70</v>
      </c>
      <c r="F43" t="s">
        <v>143</v>
      </c>
      <c r="G43">
        <v>8</v>
      </c>
      <c r="I43" s="23" t="s">
        <v>353</v>
      </c>
      <c r="J43" s="23" t="s">
        <v>353</v>
      </c>
      <c r="K43" s="23" t="s">
        <v>353</v>
      </c>
      <c r="L43" s="23" t="s">
        <v>353</v>
      </c>
      <c r="M43" s="23" t="s">
        <v>353</v>
      </c>
      <c r="N43" s="23" t="s">
        <v>353</v>
      </c>
      <c r="O43" s="23" t="s">
        <v>353</v>
      </c>
      <c r="P43" s="23"/>
      <c r="Q43" s="23">
        <f t="shared" si="1"/>
        <v>7</v>
      </c>
    </row>
    <row r="44" spans="1:17" x14ac:dyDescent="0.3">
      <c r="A44" s="22">
        <v>26</v>
      </c>
      <c r="B44" t="s">
        <v>148</v>
      </c>
      <c r="C44" t="s">
        <v>359</v>
      </c>
      <c r="D44" t="s">
        <v>27</v>
      </c>
      <c r="E44" t="s">
        <v>70</v>
      </c>
      <c r="F44" t="s">
        <v>149</v>
      </c>
      <c r="G44">
        <v>9</v>
      </c>
      <c r="I44" s="23" t="s">
        <v>353</v>
      </c>
      <c r="J44" s="23"/>
      <c r="K44" s="23" t="s">
        <v>353</v>
      </c>
      <c r="L44" s="23" t="s">
        <v>353</v>
      </c>
      <c r="M44" s="23" t="s">
        <v>353</v>
      </c>
      <c r="N44" s="23" t="s">
        <v>353</v>
      </c>
      <c r="O44" s="23" t="s">
        <v>353</v>
      </c>
      <c r="P44" s="23"/>
      <c r="Q44" s="23">
        <f t="shared" si="1"/>
        <v>6</v>
      </c>
    </row>
    <row r="45" spans="1:17" x14ac:dyDescent="0.3">
      <c r="A45">
        <v>88</v>
      </c>
      <c r="B45" t="s">
        <v>150</v>
      </c>
      <c r="C45" t="s">
        <v>151</v>
      </c>
      <c r="D45" t="s">
        <v>152</v>
      </c>
      <c r="E45" t="s">
        <v>70</v>
      </c>
      <c r="F45" t="s">
        <v>153</v>
      </c>
      <c r="G45">
        <v>9</v>
      </c>
      <c r="I45" s="23" t="s">
        <v>353</v>
      </c>
      <c r="J45" s="23" t="s">
        <v>353</v>
      </c>
      <c r="K45" s="23" t="s">
        <v>353</v>
      </c>
      <c r="L45" s="23" t="s">
        <v>353</v>
      </c>
      <c r="M45" s="23"/>
      <c r="N45" s="23" t="s">
        <v>353</v>
      </c>
      <c r="O45" s="23"/>
      <c r="P45" s="23"/>
      <c r="Q45" s="23">
        <f t="shared" si="1"/>
        <v>5</v>
      </c>
    </row>
    <row r="46" spans="1:17" x14ac:dyDescent="0.3">
      <c r="A46">
        <v>98</v>
      </c>
      <c r="B46" t="s">
        <v>154</v>
      </c>
      <c r="C46" t="s">
        <v>155</v>
      </c>
      <c r="D46" t="s">
        <v>41</v>
      </c>
      <c r="E46" t="s">
        <v>70</v>
      </c>
      <c r="F46" t="s">
        <v>156</v>
      </c>
      <c r="G46">
        <v>9</v>
      </c>
      <c r="I46" s="23" t="s">
        <v>353</v>
      </c>
      <c r="J46" s="23" t="s">
        <v>353</v>
      </c>
      <c r="K46" s="23" t="s">
        <v>353</v>
      </c>
      <c r="L46" s="23" t="s">
        <v>353</v>
      </c>
      <c r="M46" s="23" t="s">
        <v>353</v>
      </c>
      <c r="N46" s="23" t="s">
        <v>353</v>
      </c>
      <c r="O46" s="23" t="s">
        <v>353</v>
      </c>
      <c r="P46" s="23"/>
      <c r="Q46" s="23">
        <f t="shared" si="1"/>
        <v>7</v>
      </c>
    </row>
    <row r="47" spans="1:17" x14ac:dyDescent="0.3">
      <c r="A47" s="22">
        <v>3</v>
      </c>
      <c r="B47" t="s">
        <v>157</v>
      </c>
      <c r="C47" t="s">
        <v>158</v>
      </c>
      <c r="D47" t="s">
        <v>41</v>
      </c>
      <c r="E47" t="s">
        <v>70</v>
      </c>
      <c r="F47" t="s">
        <v>143</v>
      </c>
      <c r="G47">
        <v>9</v>
      </c>
      <c r="I47" s="23" t="s">
        <v>353</v>
      </c>
      <c r="J47" s="23" t="s">
        <v>353</v>
      </c>
      <c r="K47" s="23" t="s">
        <v>353</v>
      </c>
      <c r="L47" s="23"/>
      <c r="M47" s="23"/>
      <c r="N47" s="23"/>
      <c r="O47" s="23" t="s">
        <v>353</v>
      </c>
      <c r="P47" s="23"/>
      <c r="Q47" s="23">
        <f t="shared" si="1"/>
        <v>4</v>
      </c>
    </row>
    <row r="48" spans="1:17" x14ac:dyDescent="0.3">
      <c r="A48">
        <v>124</v>
      </c>
      <c r="B48" t="s">
        <v>159</v>
      </c>
      <c r="C48" t="s">
        <v>160</v>
      </c>
      <c r="D48" t="s">
        <v>161</v>
      </c>
      <c r="E48" t="s">
        <v>70</v>
      </c>
      <c r="F48" t="s">
        <v>143</v>
      </c>
      <c r="G48">
        <v>9</v>
      </c>
      <c r="I48" s="23" t="s">
        <v>353</v>
      </c>
      <c r="J48" s="23" t="s">
        <v>353</v>
      </c>
      <c r="K48" s="23" t="s">
        <v>353</v>
      </c>
      <c r="L48" s="23"/>
      <c r="M48" s="23" t="s">
        <v>353</v>
      </c>
      <c r="N48" s="23" t="s">
        <v>353</v>
      </c>
      <c r="O48" s="23" t="s">
        <v>353</v>
      </c>
      <c r="P48" s="23"/>
      <c r="Q48" s="23">
        <f t="shared" si="1"/>
        <v>6</v>
      </c>
    </row>
    <row r="49" spans="1:17" x14ac:dyDescent="0.3">
      <c r="A49" s="22">
        <v>41</v>
      </c>
      <c r="B49" t="s">
        <v>162</v>
      </c>
      <c r="C49" t="s">
        <v>163</v>
      </c>
      <c r="D49" t="s">
        <v>27</v>
      </c>
      <c r="E49" t="s">
        <v>70</v>
      </c>
      <c r="F49" t="s">
        <v>156</v>
      </c>
      <c r="G49">
        <v>10</v>
      </c>
      <c r="I49" s="23" t="s">
        <v>353</v>
      </c>
      <c r="J49" s="23" t="s">
        <v>353</v>
      </c>
      <c r="K49" s="23"/>
      <c r="L49" s="23"/>
      <c r="M49" s="23"/>
      <c r="N49" s="23"/>
      <c r="O49" s="23" t="s">
        <v>353</v>
      </c>
      <c r="P49" s="23"/>
      <c r="Q49" s="23">
        <f t="shared" si="1"/>
        <v>3</v>
      </c>
    </row>
    <row r="50" spans="1:17" x14ac:dyDescent="0.3">
      <c r="A50" s="22">
        <v>58</v>
      </c>
      <c r="B50" t="s">
        <v>164</v>
      </c>
      <c r="C50" t="s">
        <v>165</v>
      </c>
      <c r="D50" t="s">
        <v>91</v>
      </c>
      <c r="E50" t="s">
        <v>70</v>
      </c>
      <c r="F50" t="s">
        <v>166</v>
      </c>
      <c r="G50">
        <v>10</v>
      </c>
      <c r="I50" s="23"/>
      <c r="J50" s="23" t="s">
        <v>353</v>
      </c>
      <c r="K50" s="23"/>
      <c r="L50" s="23"/>
      <c r="M50" s="23"/>
      <c r="N50" s="23"/>
      <c r="O50" s="23"/>
      <c r="P50" s="23"/>
      <c r="Q50" s="23">
        <f t="shared" si="1"/>
        <v>1</v>
      </c>
    </row>
    <row r="51" spans="1:17" x14ac:dyDescent="0.3">
      <c r="A51">
        <v>79</v>
      </c>
      <c r="B51" t="s">
        <v>167</v>
      </c>
      <c r="C51" t="s">
        <v>168</v>
      </c>
      <c r="D51" t="s">
        <v>169</v>
      </c>
      <c r="E51" t="s">
        <v>70</v>
      </c>
      <c r="F51" t="s">
        <v>166</v>
      </c>
      <c r="G51">
        <v>10</v>
      </c>
      <c r="I51" s="23" t="s">
        <v>353</v>
      </c>
      <c r="J51" s="23" t="s">
        <v>353</v>
      </c>
      <c r="K51" s="23"/>
      <c r="L51" s="23"/>
      <c r="M51" s="23" t="s">
        <v>353</v>
      </c>
      <c r="N51" s="23"/>
      <c r="O51" s="23"/>
      <c r="P51" s="23"/>
      <c r="Q51" s="23">
        <f t="shared" si="1"/>
        <v>3</v>
      </c>
    </row>
    <row r="52" spans="1:17" x14ac:dyDescent="0.3">
      <c r="A52" s="22">
        <v>128</v>
      </c>
      <c r="B52" t="s">
        <v>350</v>
      </c>
      <c r="C52" t="s">
        <v>351</v>
      </c>
      <c r="D52" t="s">
        <v>27</v>
      </c>
      <c r="E52" t="s">
        <v>70</v>
      </c>
      <c r="F52" t="s">
        <v>352</v>
      </c>
      <c r="G52">
        <v>10</v>
      </c>
      <c r="I52" s="23" t="s">
        <v>353</v>
      </c>
      <c r="J52" s="23" t="s">
        <v>353</v>
      </c>
      <c r="K52" s="23"/>
      <c r="L52" s="23"/>
      <c r="M52" s="23" t="s">
        <v>353</v>
      </c>
      <c r="N52" s="23" t="s">
        <v>353</v>
      </c>
      <c r="O52" s="23"/>
      <c r="P52" s="23"/>
      <c r="Q52" s="23">
        <f t="shared" si="1"/>
        <v>4</v>
      </c>
    </row>
    <row r="53" spans="1:17" x14ac:dyDescent="0.3">
      <c r="A53" s="22">
        <v>44</v>
      </c>
      <c r="B53" t="s">
        <v>172</v>
      </c>
      <c r="C53" t="s">
        <v>357</v>
      </c>
      <c r="D53" t="s">
        <v>41</v>
      </c>
      <c r="E53" t="s">
        <v>70</v>
      </c>
      <c r="F53" t="s">
        <v>173</v>
      </c>
      <c r="G53">
        <v>11</v>
      </c>
      <c r="I53" s="23" t="s">
        <v>353</v>
      </c>
      <c r="J53" s="23" t="s">
        <v>353</v>
      </c>
      <c r="K53" s="23" t="s">
        <v>353</v>
      </c>
      <c r="L53" s="23"/>
      <c r="M53" s="23"/>
      <c r="N53" s="23" t="s">
        <v>353</v>
      </c>
      <c r="O53" s="23"/>
      <c r="P53" s="23"/>
      <c r="Q53" s="23">
        <f t="shared" si="1"/>
        <v>4</v>
      </c>
    </row>
    <row r="54" spans="1:17" x14ac:dyDescent="0.3">
      <c r="A54">
        <v>125</v>
      </c>
      <c r="B54" t="s">
        <v>174</v>
      </c>
      <c r="C54" t="s">
        <v>175</v>
      </c>
      <c r="D54" t="s">
        <v>176</v>
      </c>
      <c r="E54" t="s">
        <v>28</v>
      </c>
      <c r="F54" t="s">
        <v>177</v>
      </c>
      <c r="G54">
        <v>11</v>
      </c>
      <c r="I54" s="23" t="s">
        <v>353</v>
      </c>
      <c r="J54" s="23" t="s">
        <v>353</v>
      </c>
      <c r="K54" s="23" t="s">
        <v>353</v>
      </c>
      <c r="L54" s="23" t="s">
        <v>353</v>
      </c>
      <c r="M54" s="23" t="s">
        <v>353</v>
      </c>
      <c r="N54" s="23" t="s">
        <v>353</v>
      </c>
      <c r="O54" s="23" t="s">
        <v>353</v>
      </c>
      <c r="P54" s="23"/>
      <c r="Q54" s="23">
        <f t="shared" si="1"/>
        <v>7</v>
      </c>
    </row>
    <row r="55" spans="1:17" x14ac:dyDescent="0.3">
      <c r="A55" s="22">
        <v>36</v>
      </c>
      <c r="B55" t="s">
        <v>178</v>
      </c>
      <c r="C55" t="s">
        <v>179</v>
      </c>
      <c r="D55" t="s">
        <v>180</v>
      </c>
      <c r="E55" t="s">
        <v>70</v>
      </c>
      <c r="F55" t="s">
        <v>177</v>
      </c>
      <c r="G55">
        <v>11</v>
      </c>
      <c r="I55" s="23" t="s">
        <v>353</v>
      </c>
      <c r="J55" s="23" t="s">
        <v>353</v>
      </c>
      <c r="K55" s="23" t="s">
        <v>353</v>
      </c>
      <c r="L55" s="23" t="s">
        <v>353</v>
      </c>
      <c r="M55" s="23" t="s">
        <v>353</v>
      </c>
      <c r="N55" s="23" t="s">
        <v>353</v>
      </c>
      <c r="O55" s="23" t="s">
        <v>353</v>
      </c>
      <c r="P55" s="23"/>
      <c r="Q55" s="23">
        <f t="shared" si="1"/>
        <v>7</v>
      </c>
    </row>
    <row r="56" spans="1:17" x14ac:dyDescent="0.3">
      <c r="A56" s="22">
        <v>43</v>
      </c>
      <c r="B56" t="s">
        <v>181</v>
      </c>
      <c r="C56" t="s">
        <v>182</v>
      </c>
      <c r="D56" t="s">
        <v>183</v>
      </c>
      <c r="E56" t="s">
        <v>70</v>
      </c>
      <c r="F56" t="s">
        <v>184</v>
      </c>
      <c r="G56">
        <v>11</v>
      </c>
      <c r="I56" s="23"/>
      <c r="J56" s="23"/>
      <c r="K56" s="23"/>
      <c r="L56" s="23"/>
      <c r="M56" s="23"/>
      <c r="N56" s="23"/>
      <c r="O56" s="23"/>
      <c r="P56" s="23"/>
      <c r="Q56" s="23">
        <f t="shared" si="1"/>
        <v>0</v>
      </c>
    </row>
    <row r="57" spans="1:17" x14ac:dyDescent="0.3">
      <c r="A57" s="22">
        <v>67</v>
      </c>
      <c r="B57" t="s">
        <v>185</v>
      </c>
      <c r="C57" t="s">
        <v>186</v>
      </c>
      <c r="D57" t="s">
        <v>187</v>
      </c>
      <c r="E57" t="s">
        <v>70</v>
      </c>
      <c r="F57" t="s">
        <v>184</v>
      </c>
      <c r="G57">
        <v>11</v>
      </c>
      <c r="I57" s="23" t="s">
        <v>353</v>
      </c>
      <c r="J57" s="23" t="s">
        <v>353</v>
      </c>
      <c r="K57" s="23" t="s">
        <v>353</v>
      </c>
      <c r="L57" s="23" t="s">
        <v>353</v>
      </c>
      <c r="M57" s="23"/>
      <c r="N57" s="23" t="s">
        <v>353</v>
      </c>
      <c r="O57" s="23" t="s">
        <v>353</v>
      </c>
      <c r="P57" s="23"/>
      <c r="Q57" s="23">
        <f t="shared" si="1"/>
        <v>6</v>
      </c>
    </row>
    <row r="58" spans="1:17" x14ac:dyDescent="0.3">
      <c r="A58" s="22">
        <v>60</v>
      </c>
      <c r="B58" t="s">
        <v>188</v>
      </c>
      <c r="C58" t="s">
        <v>189</v>
      </c>
      <c r="D58" t="s">
        <v>27</v>
      </c>
      <c r="E58" t="s">
        <v>70</v>
      </c>
      <c r="F58" t="s">
        <v>190</v>
      </c>
      <c r="G58">
        <v>12</v>
      </c>
      <c r="I58" s="23" t="s">
        <v>353</v>
      </c>
      <c r="J58" s="23" t="s">
        <v>353</v>
      </c>
      <c r="K58" s="23" t="s">
        <v>353</v>
      </c>
      <c r="L58" s="23" t="s">
        <v>353</v>
      </c>
      <c r="M58" s="23"/>
      <c r="N58" s="23"/>
      <c r="O58" s="23"/>
      <c r="P58" s="23"/>
      <c r="Q58" s="23">
        <f t="shared" si="1"/>
        <v>4</v>
      </c>
    </row>
    <row r="59" spans="1:17" x14ac:dyDescent="0.3">
      <c r="A59" s="22">
        <v>76</v>
      </c>
      <c r="B59" t="s">
        <v>191</v>
      </c>
      <c r="C59" t="s">
        <v>192</v>
      </c>
      <c r="D59" t="s">
        <v>41</v>
      </c>
      <c r="E59" t="s">
        <v>70</v>
      </c>
      <c r="F59" t="s">
        <v>193</v>
      </c>
      <c r="G59">
        <v>12</v>
      </c>
      <c r="I59" s="23" t="s">
        <v>353</v>
      </c>
      <c r="J59" s="23" t="s">
        <v>353</v>
      </c>
      <c r="K59" s="23" t="s">
        <v>353</v>
      </c>
      <c r="L59" s="23" t="s">
        <v>353</v>
      </c>
      <c r="M59" s="23" t="s">
        <v>353</v>
      </c>
      <c r="N59" s="23" t="s">
        <v>353</v>
      </c>
      <c r="O59" s="23"/>
      <c r="P59" s="23"/>
      <c r="Q59" s="23">
        <f t="shared" si="1"/>
        <v>6</v>
      </c>
    </row>
    <row r="60" spans="1:17" x14ac:dyDescent="0.3">
      <c r="A60">
        <v>80</v>
      </c>
      <c r="B60" t="s">
        <v>194</v>
      </c>
      <c r="C60" t="s">
        <v>195</v>
      </c>
      <c r="D60" t="s">
        <v>91</v>
      </c>
      <c r="E60" t="s">
        <v>70</v>
      </c>
      <c r="F60" t="s">
        <v>193</v>
      </c>
      <c r="G60">
        <v>12</v>
      </c>
      <c r="I60" s="23" t="s">
        <v>353</v>
      </c>
      <c r="J60" s="23" t="s">
        <v>353</v>
      </c>
      <c r="K60" s="23"/>
      <c r="L60" s="23" t="s">
        <v>353</v>
      </c>
      <c r="M60" s="23" t="s">
        <v>353</v>
      </c>
      <c r="N60" s="23" t="s">
        <v>353</v>
      </c>
      <c r="O60" s="23" t="s">
        <v>353</v>
      </c>
      <c r="P60" s="23"/>
      <c r="Q60" s="23">
        <f t="shared" si="1"/>
        <v>6</v>
      </c>
    </row>
    <row r="61" spans="1:17" x14ac:dyDescent="0.3">
      <c r="A61" s="22">
        <v>39</v>
      </c>
      <c r="B61" t="s">
        <v>196</v>
      </c>
      <c r="C61" t="s">
        <v>197</v>
      </c>
      <c r="D61" t="s">
        <v>198</v>
      </c>
      <c r="E61" t="s">
        <v>70</v>
      </c>
      <c r="F61" t="s">
        <v>199</v>
      </c>
      <c r="G61">
        <v>12</v>
      </c>
      <c r="I61" s="23" t="s">
        <v>353</v>
      </c>
      <c r="J61" s="23" t="s">
        <v>353</v>
      </c>
      <c r="K61" s="23"/>
      <c r="L61" s="23"/>
      <c r="M61" s="23" t="s">
        <v>353</v>
      </c>
      <c r="N61" s="23" t="s">
        <v>353</v>
      </c>
      <c r="O61" s="23" t="s">
        <v>353</v>
      </c>
      <c r="P61" s="23"/>
      <c r="Q61" s="23">
        <f t="shared" si="1"/>
        <v>5</v>
      </c>
    </row>
    <row r="62" spans="1:17" x14ac:dyDescent="0.3">
      <c r="A62" s="22">
        <v>16</v>
      </c>
      <c r="B62" t="s">
        <v>204</v>
      </c>
      <c r="C62" t="s">
        <v>205</v>
      </c>
      <c r="D62" t="s">
        <v>41</v>
      </c>
      <c r="E62" t="s">
        <v>28</v>
      </c>
      <c r="F62" t="s">
        <v>52</v>
      </c>
      <c r="G62">
        <v>13</v>
      </c>
      <c r="I62" s="23" t="s">
        <v>353</v>
      </c>
      <c r="J62" s="23"/>
      <c r="K62" s="23"/>
      <c r="L62" s="23"/>
      <c r="M62" s="23"/>
      <c r="N62" s="23"/>
      <c r="O62" s="23"/>
      <c r="P62" s="23"/>
      <c r="Q62" s="23">
        <f t="shared" si="1"/>
        <v>1</v>
      </c>
    </row>
    <row r="63" spans="1:17" x14ac:dyDescent="0.3">
      <c r="A63" s="22">
        <v>62</v>
      </c>
      <c r="B63" t="s">
        <v>206</v>
      </c>
      <c r="C63" t="s">
        <v>207</v>
      </c>
      <c r="D63" t="s">
        <v>208</v>
      </c>
      <c r="E63" t="s">
        <v>28</v>
      </c>
      <c r="F63" t="s">
        <v>52</v>
      </c>
      <c r="G63">
        <v>13</v>
      </c>
      <c r="I63" s="23" t="s">
        <v>353</v>
      </c>
      <c r="J63" s="23" t="s">
        <v>353</v>
      </c>
      <c r="K63" s="23" t="s">
        <v>353</v>
      </c>
      <c r="L63" s="23" t="s">
        <v>353</v>
      </c>
      <c r="M63" s="23" t="s">
        <v>353</v>
      </c>
      <c r="N63" s="23" t="s">
        <v>353</v>
      </c>
      <c r="O63" s="23" t="s">
        <v>353</v>
      </c>
      <c r="P63" s="23"/>
      <c r="Q63" s="23">
        <f t="shared" si="1"/>
        <v>7</v>
      </c>
    </row>
    <row r="64" spans="1:17" x14ac:dyDescent="0.3">
      <c r="A64" s="22">
        <v>66</v>
      </c>
      <c r="B64" t="s">
        <v>209</v>
      </c>
      <c r="C64" t="s">
        <v>210</v>
      </c>
      <c r="E64" t="s">
        <v>28</v>
      </c>
      <c r="F64" t="s">
        <v>52</v>
      </c>
      <c r="G64">
        <v>13</v>
      </c>
      <c r="I64" s="23"/>
      <c r="J64" s="23" t="s">
        <v>353</v>
      </c>
      <c r="K64" s="23" t="s">
        <v>353</v>
      </c>
      <c r="L64" s="23" t="s">
        <v>353</v>
      </c>
      <c r="M64" s="23" t="s">
        <v>353</v>
      </c>
      <c r="N64" s="23" t="s">
        <v>353</v>
      </c>
      <c r="O64" s="23" t="s">
        <v>353</v>
      </c>
      <c r="P64" s="23"/>
      <c r="Q64" s="23">
        <f t="shared" si="1"/>
        <v>6</v>
      </c>
    </row>
    <row r="65" spans="1:17" x14ac:dyDescent="0.3">
      <c r="A65" s="22">
        <v>22</v>
      </c>
      <c r="B65" t="s">
        <v>211</v>
      </c>
      <c r="C65" t="s">
        <v>212</v>
      </c>
      <c r="D65" t="s">
        <v>202</v>
      </c>
      <c r="E65" t="s">
        <v>28</v>
      </c>
      <c r="F65" t="s">
        <v>52</v>
      </c>
      <c r="G65">
        <v>13</v>
      </c>
      <c r="I65" s="23" t="s">
        <v>353</v>
      </c>
      <c r="J65" s="23"/>
      <c r="K65" s="23"/>
      <c r="L65" s="23"/>
      <c r="M65" s="23" t="s">
        <v>353</v>
      </c>
      <c r="N65" s="23"/>
      <c r="O65" s="23" t="s">
        <v>353</v>
      </c>
      <c r="P65" s="23"/>
      <c r="Q65" s="23">
        <f t="shared" si="1"/>
        <v>3</v>
      </c>
    </row>
    <row r="66" spans="1:17" x14ac:dyDescent="0.3">
      <c r="A66">
        <v>109</v>
      </c>
      <c r="B66" t="s">
        <v>216</v>
      </c>
      <c r="C66" t="s">
        <v>217</v>
      </c>
      <c r="D66" t="s">
        <v>217</v>
      </c>
      <c r="E66" t="s">
        <v>28</v>
      </c>
      <c r="F66" t="s">
        <v>52</v>
      </c>
      <c r="G66">
        <v>14</v>
      </c>
      <c r="I66" s="23" t="s">
        <v>353</v>
      </c>
      <c r="J66" s="23" t="s">
        <v>353</v>
      </c>
      <c r="K66" s="23" t="s">
        <v>353</v>
      </c>
      <c r="L66" s="23" t="s">
        <v>356</v>
      </c>
      <c r="M66" s="23" t="s">
        <v>353</v>
      </c>
      <c r="N66" s="23" t="s">
        <v>353</v>
      </c>
      <c r="O66" s="23"/>
      <c r="P66" s="23"/>
      <c r="Q66" s="23">
        <f t="shared" si="1"/>
        <v>6</v>
      </c>
    </row>
    <row r="67" spans="1:17" x14ac:dyDescent="0.3">
      <c r="A67" s="22">
        <v>51</v>
      </c>
      <c r="B67" t="s">
        <v>218</v>
      </c>
      <c r="C67" t="s">
        <v>358</v>
      </c>
      <c r="D67" t="s">
        <v>41</v>
      </c>
      <c r="E67" t="s">
        <v>28</v>
      </c>
      <c r="F67" t="s">
        <v>52</v>
      </c>
      <c r="G67">
        <v>14</v>
      </c>
      <c r="I67" s="23" t="s">
        <v>353</v>
      </c>
      <c r="J67" s="23"/>
      <c r="K67" s="23" t="s">
        <v>353</v>
      </c>
      <c r="L67" s="23" t="s">
        <v>353</v>
      </c>
      <c r="M67" s="23" t="s">
        <v>353</v>
      </c>
      <c r="N67" s="23" t="s">
        <v>353</v>
      </c>
      <c r="O67" s="23" t="s">
        <v>353</v>
      </c>
      <c r="P67" s="23"/>
      <c r="Q67" s="23">
        <f t="shared" si="1"/>
        <v>6</v>
      </c>
    </row>
    <row r="68" spans="1:17" x14ac:dyDescent="0.3">
      <c r="A68" s="22">
        <v>17</v>
      </c>
      <c r="B68" t="s">
        <v>219</v>
      </c>
      <c r="C68" t="s">
        <v>220</v>
      </c>
      <c r="D68" t="s">
        <v>221</v>
      </c>
      <c r="E68" t="s">
        <v>28</v>
      </c>
      <c r="F68" t="s">
        <v>52</v>
      </c>
      <c r="G68">
        <v>14</v>
      </c>
      <c r="I68" s="23" t="s">
        <v>353</v>
      </c>
      <c r="J68" s="23" t="s">
        <v>353</v>
      </c>
      <c r="K68" s="23" t="s">
        <v>353</v>
      </c>
      <c r="L68" s="23" t="s">
        <v>353</v>
      </c>
      <c r="M68" s="23"/>
      <c r="N68" s="23" t="s">
        <v>353</v>
      </c>
      <c r="O68" s="23" t="s">
        <v>353</v>
      </c>
      <c r="P68" s="23"/>
      <c r="Q68" s="23">
        <f t="shared" si="1"/>
        <v>6</v>
      </c>
    </row>
    <row r="69" spans="1:17" x14ac:dyDescent="0.3">
      <c r="A69">
        <v>107</v>
      </c>
      <c r="B69" t="s">
        <v>222</v>
      </c>
      <c r="C69" t="s">
        <v>223</v>
      </c>
      <c r="D69" t="s">
        <v>27</v>
      </c>
      <c r="E69" t="s">
        <v>28</v>
      </c>
      <c r="F69" t="s">
        <v>52</v>
      </c>
      <c r="G69">
        <v>14</v>
      </c>
      <c r="I69" s="23" t="s">
        <v>353</v>
      </c>
      <c r="J69" s="23" t="s">
        <v>353</v>
      </c>
      <c r="K69" s="23" t="s">
        <v>353</v>
      </c>
      <c r="L69" s="23"/>
      <c r="M69" s="23" t="s">
        <v>353</v>
      </c>
      <c r="N69" s="23"/>
      <c r="O69" s="23" t="s">
        <v>353</v>
      </c>
      <c r="P69" s="23"/>
      <c r="Q69" s="23">
        <f>COUNTA(I69:P69)</f>
        <v>5</v>
      </c>
    </row>
    <row r="70" spans="1:17" x14ac:dyDescent="0.3">
      <c r="A70">
        <v>101</v>
      </c>
      <c r="B70" t="s">
        <v>224</v>
      </c>
      <c r="C70" t="s">
        <v>225</v>
      </c>
      <c r="D70" t="s">
        <v>41</v>
      </c>
      <c r="E70" t="s">
        <v>28</v>
      </c>
      <c r="F70" t="s">
        <v>52</v>
      </c>
      <c r="G70">
        <v>14</v>
      </c>
      <c r="I70" s="23" t="s">
        <v>353</v>
      </c>
      <c r="J70" s="23" t="s">
        <v>353</v>
      </c>
      <c r="K70" s="23"/>
      <c r="L70" s="23" t="s">
        <v>353</v>
      </c>
      <c r="M70" s="23" t="s">
        <v>353</v>
      </c>
      <c r="N70" s="23"/>
      <c r="O70" s="23" t="s">
        <v>353</v>
      </c>
      <c r="P70" s="23"/>
      <c r="Q70" s="23">
        <f>COUNTA(I70:P70)</f>
        <v>5</v>
      </c>
    </row>
    <row r="71" spans="1:17" x14ac:dyDescent="0.3">
      <c r="A71">
        <v>96</v>
      </c>
      <c r="B71" t="s">
        <v>226</v>
      </c>
      <c r="C71" t="s">
        <v>227</v>
      </c>
      <c r="D71" t="s">
        <v>202</v>
      </c>
      <c r="E71" t="s">
        <v>70</v>
      </c>
      <c r="F71" t="s">
        <v>52</v>
      </c>
      <c r="G71">
        <v>15</v>
      </c>
      <c r="I71" s="23" t="s">
        <v>353</v>
      </c>
      <c r="J71" s="23" t="s">
        <v>353</v>
      </c>
      <c r="K71" s="23" t="s">
        <v>353</v>
      </c>
      <c r="L71" s="23"/>
      <c r="M71" s="23" t="s">
        <v>353</v>
      </c>
      <c r="N71" s="23" t="s">
        <v>353</v>
      </c>
      <c r="O71" s="23"/>
      <c r="P71" s="23"/>
      <c r="Q71" s="23">
        <f>COUNTA(I71:P71)</f>
        <v>5</v>
      </c>
    </row>
    <row r="72" spans="1:17" x14ac:dyDescent="0.3">
      <c r="A72" s="22">
        <v>78</v>
      </c>
      <c r="B72" t="s">
        <v>228</v>
      </c>
      <c r="C72" t="s">
        <v>229</v>
      </c>
      <c r="D72" t="s">
        <v>41</v>
      </c>
      <c r="E72" t="s">
        <v>70</v>
      </c>
      <c r="F72" t="s">
        <v>52</v>
      </c>
      <c r="G72">
        <v>15</v>
      </c>
      <c r="I72" s="23" t="s">
        <v>353</v>
      </c>
      <c r="J72" s="23" t="s">
        <v>353</v>
      </c>
      <c r="K72" s="23" t="s">
        <v>353</v>
      </c>
      <c r="L72" s="23" t="s">
        <v>353</v>
      </c>
      <c r="M72" s="23" t="s">
        <v>353</v>
      </c>
      <c r="N72" s="23" t="s">
        <v>353</v>
      </c>
      <c r="O72" s="23"/>
      <c r="P72" s="23"/>
      <c r="Q72" s="23">
        <f>COUNTA(I72:P72)</f>
        <v>6</v>
      </c>
    </row>
    <row r="73" spans="1:17" x14ac:dyDescent="0.3">
      <c r="A73">
        <v>90</v>
      </c>
      <c r="B73" t="s">
        <v>230</v>
      </c>
      <c r="C73" t="s">
        <v>231</v>
      </c>
      <c r="D73" t="s">
        <v>91</v>
      </c>
      <c r="E73" t="s">
        <v>70</v>
      </c>
      <c r="F73" t="s">
        <v>52</v>
      </c>
      <c r="G73">
        <v>15</v>
      </c>
      <c r="I73" s="23" t="s">
        <v>353</v>
      </c>
      <c r="J73" s="23" t="s">
        <v>353</v>
      </c>
      <c r="K73" s="23" t="s">
        <v>353</v>
      </c>
      <c r="L73" s="23"/>
      <c r="M73" s="23" t="s">
        <v>353</v>
      </c>
      <c r="N73" s="23" t="s">
        <v>353</v>
      </c>
      <c r="O73" s="23" t="s">
        <v>353</v>
      </c>
      <c r="P73" s="23"/>
      <c r="Q73" s="23">
        <f>COUNTA(I73:P73)</f>
        <v>6</v>
      </c>
    </row>
    <row r="74" spans="1:17" x14ac:dyDescent="0.3">
      <c r="A74" s="22">
        <v>35</v>
      </c>
      <c r="B74" t="s">
        <v>232</v>
      </c>
      <c r="C74" t="s">
        <v>233</v>
      </c>
      <c r="D74" t="s">
        <v>234</v>
      </c>
      <c r="E74" t="s">
        <v>70</v>
      </c>
      <c r="F74" t="s">
        <v>52</v>
      </c>
      <c r="G74">
        <v>15</v>
      </c>
      <c r="I74" s="23" t="s">
        <v>353</v>
      </c>
      <c r="J74" s="23" t="s">
        <v>353</v>
      </c>
      <c r="K74" s="23" t="s">
        <v>353</v>
      </c>
      <c r="L74" s="23" t="s">
        <v>353</v>
      </c>
      <c r="M74" s="23"/>
      <c r="N74" s="23"/>
      <c r="O74" s="23"/>
      <c r="P74" s="23"/>
      <c r="Q74" s="23">
        <f>COUNTA(I74:P74)</f>
        <v>4</v>
      </c>
    </row>
    <row r="75" spans="1:17" x14ac:dyDescent="0.3">
      <c r="A75" s="22">
        <v>48</v>
      </c>
      <c r="B75" t="s">
        <v>237</v>
      </c>
      <c r="C75" t="s">
        <v>238</v>
      </c>
      <c r="D75" t="s">
        <v>41</v>
      </c>
      <c r="E75" t="s">
        <v>70</v>
      </c>
      <c r="F75" t="s">
        <v>52</v>
      </c>
      <c r="G75">
        <v>16</v>
      </c>
      <c r="I75" s="23" t="s">
        <v>353</v>
      </c>
      <c r="J75" s="23" t="s">
        <v>353</v>
      </c>
      <c r="K75" s="23" t="s">
        <v>353</v>
      </c>
      <c r="L75" s="23" t="s">
        <v>353</v>
      </c>
      <c r="M75" s="23" t="s">
        <v>353</v>
      </c>
      <c r="N75" s="23" t="s">
        <v>353</v>
      </c>
      <c r="O75" s="23"/>
      <c r="P75" s="23"/>
      <c r="Q75" s="23">
        <f>COUNTA(I75:P75)</f>
        <v>6</v>
      </c>
    </row>
    <row r="76" spans="1:17" x14ac:dyDescent="0.3">
      <c r="A76">
        <v>81</v>
      </c>
      <c r="B76" t="s">
        <v>239</v>
      </c>
      <c r="C76" t="s">
        <v>240</v>
      </c>
      <c r="D76" t="s">
        <v>27</v>
      </c>
      <c r="E76" t="s">
        <v>70</v>
      </c>
      <c r="F76" t="s">
        <v>52</v>
      </c>
      <c r="G76">
        <v>16</v>
      </c>
      <c r="I76" s="23" t="s">
        <v>353</v>
      </c>
      <c r="J76" s="23" t="s">
        <v>353</v>
      </c>
      <c r="K76" s="23" t="s">
        <v>356</v>
      </c>
      <c r="L76" s="23" t="s">
        <v>353</v>
      </c>
      <c r="M76" s="23" t="s">
        <v>353</v>
      </c>
      <c r="N76" s="23" t="s">
        <v>356</v>
      </c>
      <c r="O76" s="23" t="s">
        <v>353</v>
      </c>
      <c r="P76" s="23"/>
      <c r="Q76" s="23">
        <f>COUNTA(I76:P76)</f>
        <v>7</v>
      </c>
    </row>
    <row r="77" spans="1:17" x14ac:dyDescent="0.3">
      <c r="A77" s="22">
        <v>21</v>
      </c>
      <c r="B77" t="s">
        <v>241</v>
      </c>
      <c r="C77" t="s">
        <v>242</v>
      </c>
      <c r="D77" t="s">
        <v>243</v>
      </c>
      <c r="E77" t="s">
        <v>70</v>
      </c>
      <c r="F77" t="s">
        <v>52</v>
      </c>
      <c r="G77">
        <v>16</v>
      </c>
      <c r="I77" s="23" t="s">
        <v>353</v>
      </c>
      <c r="J77" s="23"/>
      <c r="K77" s="23"/>
      <c r="L77" s="23"/>
      <c r="M77" s="23"/>
      <c r="N77" s="23"/>
      <c r="O77" s="23"/>
      <c r="P77" s="23"/>
      <c r="Q77" s="23">
        <f>COUNTA(I77:P77)</f>
        <v>1</v>
      </c>
    </row>
    <row r="78" spans="1:17" x14ac:dyDescent="0.3">
      <c r="A78" s="22">
        <v>12</v>
      </c>
      <c r="B78" t="s">
        <v>244</v>
      </c>
      <c r="C78" t="s">
        <v>245</v>
      </c>
      <c r="D78" t="s">
        <v>27</v>
      </c>
      <c r="E78" t="s">
        <v>70</v>
      </c>
      <c r="F78" t="s">
        <v>52</v>
      </c>
      <c r="G78">
        <v>16</v>
      </c>
      <c r="I78" s="23" t="s">
        <v>353</v>
      </c>
      <c r="J78" s="23" t="s">
        <v>353</v>
      </c>
      <c r="K78" s="23" t="s">
        <v>353</v>
      </c>
      <c r="L78" s="23" t="s">
        <v>353</v>
      </c>
      <c r="M78" s="23"/>
      <c r="N78" s="23"/>
      <c r="O78" s="23"/>
      <c r="P78" s="23"/>
      <c r="Q78" s="23">
        <f>COUNTA(I78:P78)</f>
        <v>4</v>
      </c>
    </row>
    <row r="79" spans="1:17" x14ac:dyDescent="0.3">
      <c r="A79" s="22">
        <v>65</v>
      </c>
      <c r="B79" t="s">
        <v>246</v>
      </c>
      <c r="C79" t="s">
        <v>247</v>
      </c>
      <c r="D79" t="s">
        <v>248</v>
      </c>
      <c r="E79" t="s">
        <v>70</v>
      </c>
      <c r="F79" t="s">
        <v>52</v>
      </c>
      <c r="G79">
        <v>16</v>
      </c>
      <c r="I79" s="23" t="s">
        <v>353</v>
      </c>
      <c r="J79" s="23" t="s">
        <v>353</v>
      </c>
      <c r="K79" s="23" t="s">
        <v>353</v>
      </c>
      <c r="L79" s="23" t="s">
        <v>353</v>
      </c>
      <c r="M79" s="23"/>
      <c r="N79" s="23" t="s">
        <v>353</v>
      </c>
      <c r="O79" s="23"/>
      <c r="P79" s="23"/>
      <c r="Q79" s="23">
        <f>COUNTA(I79:P79)</f>
        <v>5</v>
      </c>
    </row>
    <row r="80" spans="1:17" x14ac:dyDescent="0.3">
      <c r="A80">
        <v>119</v>
      </c>
      <c r="B80" t="s">
        <v>249</v>
      </c>
      <c r="C80" t="s">
        <v>250</v>
      </c>
      <c r="D80" t="s">
        <v>251</v>
      </c>
      <c r="E80" t="s">
        <v>70</v>
      </c>
      <c r="F80" t="s">
        <v>52</v>
      </c>
      <c r="G80">
        <v>17</v>
      </c>
      <c r="I80" s="23" t="s">
        <v>353</v>
      </c>
      <c r="J80" s="23" t="s">
        <v>353</v>
      </c>
      <c r="K80" s="23" t="s">
        <v>353</v>
      </c>
      <c r="L80" s="23" t="s">
        <v>353</v>
      </c>
      <c r="M80" s="23" t="s">
        <v>353</v>
      </c>
      <c r="N80" s="23" t="s">
        <v>353</v>
      </c>
      <c r="O80" s="23" t="s">
        <v>353</v>
      </c>
      <c r="P80" s="23"/>
      <c r="Q80" s="23">
        <f>COUNTA(I80:P80)</f>
        <v>7</v>
      </c>
    </row>
    <row r="81" spans="1:17" x14ac:dyDescent="0.3">
      <c r="A81" s="22">
        <v>77</v>
      </c>
      <c r="B81" t="s">
        <v>252</v>
      </c>
      <c r="C81" t="s">
        <v>253</v>
      </c>
      <c r="D81" t="s">
        <v>254</v>
      </c>
      <c r="E81" t="s">
        <v>70</v>
      </c>
      <c r="F81" t="s">
        <v>52</v>
      </c>
      <c r="G81">
        <v>17</v>
      </c>
      <c r="I81" s="23" t="s">
        <v>353</v>
      </c>
      <c r="J81" s="23" t="s">
        <v>353</v>
      </c>
      <c r="K81" s="23" t="s">
        <v>353</v>
      </c>
      <c r="L81" s="23" t="s">
        <v>353</v>
      </c>
      <c r="M81" s="23" t="s">
        <v>353</v>
      </c>
      <c r="N81" s="23" t="s">
        <v>353</v>
      </c>
      <c r="O81" s="23" t="s">
        <v>353</v>
      </c>
      <c r="P81" s="23"/>
      <c r="Q81" s="23">
        <f>COUNTA(I81:P81)</f>
        <v>7</v>
      </c>
    </row>
    <row r="82" spans="1:17" x14ac:dyDescent="0.3">
      <c r="A82" s="22">
        <v>33</v>
      </c>
      <c r="B82" t="s">
        <v>257</v>
      </c>
      <c r="C82" t="s">
        <v>258</v>
      </c>
      <c r="D82" t="s">
        <v>259</v>
      </c>
      <c r="E82" t="s">
        <v>70</v>
      </c>
      <c r="F82" t="s">
        <v>52</v>
      </c>
      <c r="G82">
        <v>17</v>
      </c>
      <c r="I82" s="23" t="s">
        <v>353</v>
      </c>
      <c r="J82" s="23" t="s">
        <v>353</v>
      </c>
      <c r="K82" s="23" t="s">
        <v>353</v>
      </c>
      <c r="L82" s="23" t="s">
        <v>353</v>
      </c>
      <c r="M82" s="23" t="s">
        <v>353</v>
      </c>
      <c r="N82" s="23" t="s">
        <v>353</v>
      </c>
      <c r="O82" s="23" t="s">
        <v>353</v>
      </c>
      <c r="P82" s="23"/>
      <c r="Q82" s="23">
        <f>COUNTA(I82:P82)</f>
        <v>7</v>
      </c>
    </row>
    <row r="83" spans="1:17" x14ac:dyDescent="0.3">
      <c r="A83" s="22">
        <v>64</v>
      </c>
      <c r="B83" t="s">
        <v>260</v>
      </c>
      <c r="C83" t="s">
        <v>261</v>
      </c>
      <c r="D83" t="s">
        <v>262</v>
      </c>
      <c r="E83" t="s">
        <v>70</v>
      </c>
      <c r="F83" t="s">
        <v>52</v>
      </c>
      <c r="G83">
        <v>17</v>
      </c>
      <c r="I83" s="23" t="s">
        <v>353</v>
      </c>
      <c r="J83" s="23" t="s">
        <v>353</v>
      </c>
      <c r="K83" s="23" t="s">
        <v>353</v>
      </c>
      <c r="L83" s="23" t="s">
        <v>353</v>
      </c>
      <c r="M83" s="23" t="s">
        <v>353</v>
      </c>
      <c r="N83" s="23" t="s">
        <v>353</v>
      </c>
      <c r="O83" s="23"/>
      <c r="P83" s="23"/>
      <c r="Q83" s="23">
        <f>COUNTA(I83:P83)</f>
        <v>6</v>
      </c>
    </row>
    <row r="84" spans="1:17" x14ac:dyDescent="0.3">
      <c r="A84" s="22">
        <v>75</v>
      </c>
      <c r="B84" t="s">
        <v>263</v>
      </c>
      <c r="C84" t="s">
        <v>264</v>
      </c>
      <c r="D84" t="s">
        <v>41</v>
      </c>
      <c r="E84" t="s">
        <v>70</v>
      </c>
      <c r="F84" t="s">
        <v>52</v>
      </c>
      <c r="G84">
        <v>18</v>
      </c>
      <c r="I84" s="23" t="s">
        <v>353</v>
      </c>
      <c r="J84" s="23" t="s">
        <v>353</v>
      </c>
      <c r="K84" s="23" t="s">
        <v>353</v>
      </c>
      <c r="L84" s="23" t="s">
        <v>353</v>
      </c>
      <c r="M84" s="23"/>
      <c r="N84" s="23"/>
      <c r="O84" s="23"/>
      <c r="P84" s="23"/>
      <c r="Q84" s="23">
        <f>COUNTA(I84:P84)</f>
        <v>4</v>
      </c>
    </row>
    <row r="85" spans="1:17" x14ac:dyDescent="0.3">
      <c r="A85" s="22">
        <v>30</v>
      </c>
      <c r="B85" t="s">
        <v>265</v>
      </c>
      <c r="C85" t="s">
        <v>266</v>
      </c>
      <c r="D85" t="s">
        <v>41</v>
      </c>
      <c r="E85" t="s">
        <v>70</v>
      </c>
      <c r="F85" t="s">
        <v>52</v>
      </c>
      <c r="G85">
        <v>18</v>
      </c>
      <c r="I85" s="23"/>
      <c r="J85" s="23"/>
      <c r="K85" s="23"/>
      <c r="L85" s="23"/>
      <c r="M85" s="23"/>
      <c r="N85" s="23"/>
      <c r="O85" s="23"/>
      <c r="P85" s="23"/>
      <c r="Q85" s="23">
        <f>COUNTA(I85:P85)</f>
        <v>0</v>
      </c>
    </row>
    <row r="86" spans="1:17" x14ac:dyDescent="0.3">
      <c r="A86" s="22">
        <v>37</v>
      </c>
      <c r="B86" t="s">
        <v>267</v>
      </c>
      <c r="C86" t="s">
        <v>268</v>
      </c>
      <c r="D86" t="s">
        <v>27</v>
      </c>
      <c r="E86" t="s">
        <v>70</v>
      </c>
      <c r="F86" t="s">
        <v>52</v>
      </c>
      <c r="G86">
        <v>18</v>
      </c>
      <c r="I86" s="23" t="s">
        <v>353</v>
      </c>
      <c r="J86" s="23" t="s">
        <v>353</v>
      </c>
      <c r="K86" s="23" t="s">
        <v>353</v>
      </c>
      <c r="L86" s="23" t="s">
        <v>353</v>
      </c>
      <c r="M86" s="23" t="s">
        <v>353</v>
      </c>
      <c r="N86" s="23" t="s">
        <v>353</v>
      </c>
      <c r="O86" s="23"/>
      <c r="P86" s="23"/>
      <c r="Q86" s="23">
        <f>COUNTA(I86:P86)</f>
        <v>6</v>
      </c>
    </row>
    <row r="87" spans="1:17" x14ac:dyDescent="0.3">
      <c r="A87">
        <v>92</v>
      </c>
      <c r="B87" t="s">
        <v>269</v>
      </c>
      <c r="C87" t="s">
        <v>270</v>
      </c>
      <c r="D87" t="s">
        <v>41</v>
      </c>
      <c r="E87" t="s">
        <v>70</v>
      </c>
      <c r="F87" t="s">
        <v>52</v>
      </c>
      <c r="G87">
        <v>18</v>
      </c>
      <c r="I87" s="23" t="s">
        <v>353</v>
      </c>
      <c r="J87" s="23" t="s">
        <v>353</v>
      </c>
      <c r="K87" s="23" t="s">
        <v>353</v>
      </c>
      <c r="L87" s="23" t="s">
        <v>353</v>
      </c>
      <c r="M87" s="23" t="s">
        <v>353</v>
      </c>
      <c r="N87" s="23" t="s">
        <v>353</v>
      </c>
      <c r="O87" s="23" t="s">
        <v>353</v>
      </c>
      <c r="P87" s="23"/>
      <c r="Q87" s="23">
        <f>COUNTA(I87:P87)</f>
        <v>7</v>
      </c>
    </row>
    <row r="88" spans="1:17" x14ac:dyDescent="0.3">
      <c r="A88">
        <v>94</v>
      </c>
      <c r="B88" t="s">
        <v>271</v>
      </c>
      <c r="C88" t="s">
        <v>272</v>
      </c>
      <c r="D88" t="s">
        <v>41</v>
      </c>
      <c r="E88" t="s">
        <v>70</v>
      </c>
      <c r="F88" t="s">
        <v>52</v>
      </c>
      <c r="G88">
        <v>18</v>
      </c>
      <c r="I88" s="23" t="s">
        <v>353</v>
      </c>
      <c r="J88" s="23" t="s">
        <v>353</v>
      </c>
      <c r="K88" s="23" t="s">
        <v>353</v>
      </c>
      <c r="L88" s="23"/>
      <c r="M88" s="23"/>
      <c r="N88" s="23"/>
      <c r="O88" s="23"/>
      <c r="P88" s="23"/>
      <c r="Q88" s="23">
        <f>COUNTA(I88:P88)</f>
        <v>3</v>
      </c>
    </row>
    <row r="89" spans="1:17" x14ac:dyDescent="0.3">
      <c r="A89" s="22">
        <v>4</v>
      </c>
      <c r="B89" t="s">
        <v>273</v>
      </c>
      <c r="C89" t="s">
        <v>274</v>
      </c>
      <c r="D89" t="s">
        <v>27</v>
      </c>
      <c r="E89" t="s">
        <v>70</v>
      </c>
      <c r="F89" t="s">
        <v>52</v>
      </c>
      <c r="G89">
        <v>19</v>
      </c>
      <c r="I89" s="23" t="s">
        <v>353</v>
      </c>
      <c r="J89" s="23" t="s">
        <v>353</v>
      </c>
      <c r="K89" s="23"/>
      <c r="L89" s="23"/>
      <c r="M89" s="23" t="s">
        <v>353</v>
      </c>
      <c r="N89" s="23" t="s">
        <v>353</v>
      </c>
      <c r="O89" s="23" t="s">
        <v>353</v>
      </c>
      <c r="P89" s="23"/>
      <c r="Q89" s="23">
        <f>COUNTA(I89:P89)</f>
        <v>5</v>
      </c>
    </row>
    <row r="90" spans="1:17" x14ac:dyDescent="0.3">
      <c r="A90" s="22">
        <v>18</v>
      </c>
      <c r="B90" t="s">
        <v>275</v>
      </c>
      <c r="C90" t="s">
        <v>276</v>
      </c>
      <c r="D90" t="s">
        <v>277</v>
      </c>
      <c r="E90" t="s">
        <v>70</v>
      </c>
      <c r="F90" t="s">
        <v>52</v>
      </c>
      <c r="G90">
        <v>19</v>
      </c>
      <c r="I90" s="23" t="s">
        <v>353</v>
      </c>
      <c r="J90" s="23"/>
      <c r="K90" s="23" t="s">
        <v>353</v>
      </c>
      <c r="L90" s="23" t="s">
        <v>353</v>
      </c>
      <c r="M90" s="23" t="s">
        <v>353</v>
      </c>
      <c r="N90" s="23" t="s">
        <v>353</v>
      </c>
      <c r="O90" s="23" t="s">
        <v>353</v>
      </c>
      <c r="P90" s="23"/>
      <c r="Q90" s="23">
        <f>COUNTA(I90:P90)</f>
        <v>6</v>
      </c>
    </row>
    <row r="91" spans="1:17" x14ac:dyDescent="0.3">
      <c r="A91">
        <v>86</v>
      </c>
      <c r="B91" t="s">
        <v>282</v>
      </c>
      <c r="C91" t="s">
        <v>283</v>
      </c>
      <c r="D91" t="s">
        <v>284</v>
      </c>
      <c r="E91" t="s">
        <v>70</v>
      </c>
      <c r="F91" t="s">
        <v>52</v>
      </c>
      <c r="G91">
        <v>19</v>
      </c>
      <c r="I91" s="23" t="s">
        <v>353</v>
      </c>
      <c r="J91" s="23" t="s">
        <v>353</v>
      </c>
      <c r="K91" s="23" t="s">
        <v>353</v>
      </c>
      <c r="L91" s="23" t="s">
        <v>353</v>
      </c>
      <c r="M91" s="23" t="s">
        <v>353</v>
      </c>
      <c r="N91" s="23" t="s">
        <v>353</v>
      </c>
      <c r="O91" s="23" t="s">
        <v>353</v>
      </c>
      <c r="P91" s="23"/>
      <c r="Q91" s="23">
        <f>COUNTA(I91:P91)</f>
        <v>7</v>
      </c>
    </row>
    <row r="92" spans="1:17" x14ac:dyDescent="0.3">
      <c r="A92" s="22">
        <v>11</v>
      </c>
      <c r="B92" t="s">
        <v>285</v>
      </c>
      <c r="C92" t="s">
        <v>286</v>
      </c>
      <c r="D92" t="s">
        <v>287</v>
      </c>
      <c r="E92" t="s">
        <v>70</v>
      </c>
      <c r="F92" t="s">
        <v>52</v>
      </c>
      <c r="G92">
        <v>20</v>
      </c>
      <c r="I92" s="23" t="s">
        <v>353</v>
      </c>
      <c r="J92" s="23"/>
      <c r="K92" s="23" t="s">
        <v>353</v>
      </c>
      <c r="L92" s="23" t="s">
        <v>353</v>
      </c>
      <c r="M92" s="23" t="s">
        <v>353</v>
      </c>
      <c r="N92" s="23" t="s">
        <v>353</v>
      </c>
      <c r="O92" s="23" t="s">
        <v>353</v>
      </c>
      <c r="P92" s="23"/>
      <c r="Q92" s="23">
        <f>COUNTA(I92:P92)</f>
        <v>6</v>
      </c>
    </row>
    <row r="93" spans="1:17" x14ac:dyDescent="0.3">
      <c r="A93" s="22">
        <v>68</v>
      </c>
      <c r="B93" t="s">
        <v>288</v>
      </c>
      <c r="C93" t="s">
        <v>354</v>
      </c>
      <c r="D93" t="s">
        <v>289</v>
      </c>
      <c r="E93" t="s">
        <v>70</v>
      </c>
      <c r="F93" t="s">
        <v>52</v>
      </c>
      <c r="G93">
        <v>20</v>
      </c>
      <c r="I93" s="23" t="s">
        <v>353</v>
      </c>
      <c r="J93" s="23" t="s">
        <v>353</v>
      </c>
      <c r="K93" s="23"/>
      <c r="L93" s="23" t="s">
        <v>353</v>
      </c>
      <c r="M93" s="23"/>
      <c r="N93" s="23" t="s">
        <v>353</v>
      </c>
      <c r="O93" s="23" t="s">
        <v>353</v>
      </c>
      <c r="P93" s="23"/>
      <c r="Q93" s="23">
        <f>COUNTA(I93:P93)</f>
        <v>5</v>
      </c>
    </row>
    <row r="94" spans="1:17" x14ac:dyDescent="0.3">
      <c r="A94">
        <v>99</v>
      </c>
      <c r="B94" t="s">
        <v>290</v>
      </c>
      <c r="C94" t="s">
        <v>349</v>
      </c>
      <c r="D94" t="s">
        <v>291</v>
      </c>
      <c r="E94" t="s">
        <v>70</v>
      </c>
      <c r="F94" t="s">
        <v>52</v>
      </c>
      <c r="G94">
        <v>20</v>
      </c>
      <c r="I94" s="23" t="s">
        <v>353</v>
      </c>
      <c r="J94" s="23"/>
      <c r="K94" s="23" t="s">
        <v>353</v>
      </c>
      <c r="L94" s="23" t="s">
        <v>353</v>
      </c>
      <c r="M94" s="23" t="s">
        <v>353</v>
      </c>
      <c r="N94" s="23" t="s">
        <v>353</v>
      </c>
      <c r="O94" s="23" t="s">
        <v>353</v>
      </c>
      <c r="P94" s="23"/>
      <c r="Q94" s="23">
        <f>COUNTA(I94:P94)</f>
        <v>6</v>
      </c>
    </row>
    <row r="95" spans="1:17" x14ac:dyDescent="0.3">
      <c r="A95" s="22">
        <v>59</v>
      </c>
      <c r="B95" t="s">
        <v>292</v>
      </c>
      <c r="C95" t="s">
        <v>293</v>
      </c>
      <c r="D95" t="s">
        <v>111</v>
      </c>
      <c r="E95" t="s">
        <v>70</v>
      </c>
      <c r="F95" t="s">
        <v>52</v>
      </c>
      <c r="G95">
        <v>20</v>
      </c>
      <c r="I95" s="23" t="s">
        <v>353</v>
      </c>
      <c r="J95" s="23" t="s">
        <v>353</v>
      </c>
      <c r="K95" s="23" t="s">
        <v>353</v>
      </c>
      <c r="L95" s="23" t="s">
        <v>353</v>
      </c>
      <c r="M95" s="23" t="s">
        <v>353</v>
      </c>
      <c r="N95" s="23" t="s">
        <v>353</v>
      </c>
      <c r="O95" s="23" t="s">
        <v>353</v>
      </c>
      <c r="P95" s="23"/>
      <c r="Q95" s="23">
        <f>COUNTA(I95:P95)</f>
        <v>7</v>
      </c>
    </row>
    <row r="96" spans="1:17" x14ac:dyDescent="0.3">
      <c r="A96" s="22">
        <v>74</v>
      </c>
      <c r="B96" t="s">
        <v>294</v>
      </c>
      <c r="C96" t="s">
        <v>295</v>
      </c>
      <c r="D96" t="s">
        <v>296</v>
      </c>
      <c r="E96" t="s">
        <v>70</v>
      </c>
      <c r="F96" t="s">
        <v>52</v>
      </c>
      <c r="G96">
        <v>20</v>
      </c>
      <c r="I96" s="23" t="s">
        <v>353</v>
      </c>
      <c r="J96" s="23" t="s">
        <v>353</v>
      </c>
      <c r="K96" s="23" t="s">
        <v>353</v>
      </c>
      <c r="L96" s="23" t="s">
        <v>356</v>
      </c>
      <c r="M96" s="23" t="s">
        <v>356</v>
      </c>
      <c r="N96" s="23" t="s">
        <v>356</v>
      </c>
      <c r="O96" s="23" t="s">
        <v>353</v>
      </c>
      <c r="P96" s="23"/>
      <c r="Q96" s="23">
        <f>COUNTA(I96:P96)</f>
        <v>7</v>
      </c>
    </row>
    <row r="97" spans="1:17" x14ac:dyDescent="0.3">
      <c r="A97">
        <v>120</v>
      </c>
      <c r="B97" t="s">
        <v>297</v>
      </c>
      <c r="C97" t="s">
        <v>298</v>
      </c>
      <c r="D97" t="s">
        <v>299</v>
      </c>
      <c r="E97" t="s">
        <v>70</v>
      </c>
      <c r="F97" t="s">
        <v>52</v>
      </c>
      <c r="G97">
        <v>21</v>
      </c>
      <c r="I97" s="23"/>
      <c r="J97" s="23" t="s">
        <v>353</v>
      </c>
      <c r="K97" s="23" t="s">
        <v>353</v>
      </c>
      <c r="L97" s="23"/>
      <c r="M97" s="23"/>
      <c r="N97" s="23" t="s">
        <v>353</v>
      </c>
      <c r="O97" s="23" t="s">
        <v>353</v>
      </c>
      <c r="P97" s="23"/>
      <c r="Q97" s="23">
        <f>COUNTA(I97:P97)</f>
        <v>4</v>
      </c>
    </row>
    <row r="98" spans="1:17" x14ac:dyDescent="0.3">
      <c r="A98">
        <v>82</v>
      </c>
      <c r="B98" t="s">
        <v>302</v>
      </c>
      <c r="C98" t="s">
        <v>303</v>
      </c>
      <c r="D98" t="s">
        <v>41</v>
      </c>
      <c r="E98" t="s">
        <v>70</v>
      </c>
      <c r="F98" t="s">
        <v>52</v>
      </c>
      <c r="G98">
        <v>21</v>
      </c>
      <c r="I98" s="23" t="s">
        <v>353</v>
      </c>
      <c r="J98" s="23" t="s">
        <v>353</v>
      </c>
      <c r="K98" s="23" t="s">
        <v>353</v>
      </c>
      <c r="L98" s="23" t="s">
        <v>353</v>
      </c>
      <c r="M98" s="23" t="s">
        <v>353</v>
      </c>
      <c r="N98" s="23" t="s">
        <v>353</v>
      </c>
      <c r="O98" s="23"/>
      <c r="P98" s="23"/>
      <c r="Q98" s="23">
        <f>COUNTA(I98:P98)</f>
        <v>6</v>
      </c>
    </row>
    <row r="99" spans="1:17" x14ac:dyDescent="0.3">
      <c r="A99">
        <v>113</v>
      </c>
      <c r="B99" t="s">
        <v>304</v>
      </c>
      <c r="C99" t="s">
        <v>305</v>
      </c>
      <c r="D99" t="s">
        <v>41</v>
      </c>
      <c r="E99" t="s">
        <v>70</v>
      </c>
      <c r="F99" t="s">
        <v>52</v>
      </c>
      <c r="G99">
        <v>21</v>
      </c>
      <c r="I99" s="23" t="s">
        <v>353</v>
      </c>
      <c r="J99" s="23" t="s">
        <v>353</v>
      </c>
      <c r="K99" s="23"/>
      <c r="L99" s="23"/>
      <c r="M99" s="23" t="s">
        <v>353</v>
      </c>
      <c r="N99" s="23" t="s">
        <v>353</v>
      </c>
      <c r="O99" s="23" t="s">
        <v>353</v>
      </c>
      <c r="P99" s="23"/>
      <c r="Q99" s="23">
        <f>COUNTA(I99:P99)</f>
        <v>5</v>
      </c>
    </row>
    <row r="100" spans="1:17" x14ac:dyDescent="0.3">
      <c r="A100" s="22">
        <v>31</v>
      </c>
      <c r="B100" t="s">
        <v>306</v>
      </c>
      <c r="C100" t="s">
        <v>307</v>
      </c>
      <c r="D100" t="s">
        <v>202</v>
      </c>
      <c r="E100" t="s">
        <v>70</v>
      </c>
      <c r="F100" t="s">
        <v>52</v>
      </c>
      <c r="G100">
        <v>21</v>
      </c>
      <c r="I100" s="23" t="s">
        <v>353</v>
      </c>
      <c r="J100" s="23" t="s">
        <v>353</v>
      </c>
      <c r="K100" s="23"/>
      <c r="L100" s="23" t="s">
        <v>353</v>
      </c>
      <c r="M100" s="23" t="s">
        <v>353</v>
      </c>
      <c r="N100" s="23"/>
      <c r="O100" s="23"/>
      <c r="P100" s="23"/>
      <c r="Q100" s="23">
        <f>COUNTA(I100:P100)</f>
        <v>4</v>
      </c>
    </row>
    <row r="101" spans="1:17" x14ac:dyDescent="0.3">
      <c r="A101" s="22">
        <v>10</v>
      </c>
      <c r="B101" t="s">
        <v>308</v>
      </c>
      <c r="C101" t="s">
        <v>309</v>
      </c>
      <c r="D101" t="s">
        <v>41</v>
      </c>
      <c r="E101" t="s">
        <v>70</v>
      </c>
      <c r="F101" t="s">
        <v>52</v>
      </c>
      <c r="G101">
        <v>22</v>
      </c>
      <c r="I101" s="23"/>
      <c r="J101" s="23"/>
      <c r="K101" s="23" t="s">
        <v>353</v>
      </c>
      <c r="L101" s="23" t="s">
        <v>353</v>
      </c>
      <c r="M101" s="23"/>
      <c r="N101" s="23"/>
      <c r="O101" s="23"/>
      <c r="P101" s="23"/>
      <c r="Q101" s="23">
        <f>COUNTA(I101:P101)</f>
        <v>2</v>
      </c>
    </row>
    <row r="102" spans="1:17" x14ac:dyDescent="0.3">
      <c r="A102">
        <v>103</v>
      </c>
      <c r="B102" t="s">
        <v>310</v>
      </c>
      <c r="C102" t="s">
        <v>311</v>
      </c>
      <c r="D102" t="s">
        <v>27</v>
      </c>
      <c r="E102" t="s">
        <v>70</v>
      </c>
      <c r="F102" t="s">
        <v>52</v>
      </c>
      <c r="G102">
        <v>22</v>
      </c>
      <c r="I102" s="23" t="s">
        <v>356</v>
      </c>
      <c r="J102" s="23" t="s">
        <v>353</v>
      </c>
      <c r="K102" s="23" t="s">
        <v>353</v>
      </c>
      <c r="L102" s="23" t="s">
        <v>356</v>
      </c>
      <c r="M102" s="23" t="s">
        <v>353</v>
      </c>
      <c r="N102" s="23" t="s">
        <v>356</v>
      </c>
      <c r="O102" s="23" t="s">
        <v>353</v>
      </c>
      <c r="P102" s="23"/>
      <c r="Q102" s="23">
        <f>COUNTA(I102:P102)</f>
        <v>7</v>
      </c>
    </row>
    <row r="103" spans="1:17" x14ac:dyDescent="0.3">
      <c r="A103">
        <v>83</v>
      </c>
      <c r="B103" t="s">
        <v>312</v>
      </c>
      <c r="C103" t="s">
        <v>313</v>
      </c>
      <c r="D103" t="s">
        <v>176</v>
      </c>
      <c r="E103" t="s">
        <v>70</v>
      </c>
      <c r="F103" t="s">
        <v>52</v>
      </c>
      <c r="G103">
        <v>22</v>
      </c>
      <c r="I103" s="23" t="s">
        <v>353</v>
      </c>
      <c r="J103" s="23" t="s">
        <v>353</v>
      </c>
      <c r="K103" s="23" t="s">
        <v>353</v>
      </c>
      <c r="L103" s="23" t="s">
        <v>353</v>
      </c>
      <c r="M103" s="23" t="s">
        <v>353</v>
      </c>
      <c r="N103" s="23" t="s">
        <v>353</v>
      </c>
      <c r="O103" s="23" t="s">
        <v>353</v>
      </c>
      <c r="P103" s="23"/>
      <c r="Q103" s="23">
        <f>COUNTA(I103:P103)</f>
        <v>7</v>
      </c>
    </row>
    <row r="104" spans="1:17" x14ac:dyDescent="0.3">
      <c r="A104">
        <v>93</v>
      </c>
      <c r="B104" t="s">
        <v>314</v>
      </c>
      <c r="C104" t="s">
        <v>315</v>
      </c>
      <c r="D104" t="s">
        <v>316</v>
      </c>
      <c r="E104" t="s">
        <v>70</v>
      </c>
      <c r="F104" t="s">
        <v>52</v>
      </c>
      <c r="G104">
        <v>22</v>
      </c>
      <c r="I104" s="23" t="s">
        <v>353</v>
      </c>
      <c r="J104" s="23" t="s">
        <v>353</v>
      </c>
      <c r="K104" s="23" t="s">
        <v>353</v>
      </c>
      <c r="L104" s="23" t="s">
        <v>353</v>
      </c>
      <c r="M104" s="23" t="s">
        <v>353</v>
      </c>
      <c r="N104" s="23" t="s">
        <v>353</v>
      </c>
      <c r="O104" s="23" t="s">
        <v>353</v>
      </c>
      <c r="P104" s="23"/>
      <c r="Q104" s="23">
        <f>COUNTA(I104:P104)</f>
        <v>7</v>
      </c>
    </row>
    <row r="105" spans="1:17" x14ac:dyDescent="0.3">
      <c r="A105" s="22">
        <v>72</v>
      </c>
      <c r="B105" t="s">
        <v>317</v>
      </c>
      <c r="C105" t="s">
        <v>318</v>
      </c>
      <c r="D105" t="s">
        <v>319</v>
      </c>
      <c r="E105" t="s">
        <v>70</v>
      </c>
      <c r="F105" t="s">
        <v>52</v>
      </c>
      <c r="G105">
        <v>22</v>
      </c>
      <c r="I105" s="23" t="s">
        <v>353</v>
      </c>
      <c r="J105" s="23" t="s">
        <v>353</v>
      </c>
      <c r="K105" s="23" t="s">
        <v>353</v>
      </c>
      <c r="L105" s="23" t="s">
        <v>353</v>
      </c>
      <c r="M105" s="23" t="s">
        <v>353</v>
      </c>
      <c r="N105" s="23" t="s">
        <v>353</v>
      </c>
      <c r="O105" s="23" t="s">
        <v>353</v>
      </c>
      <c r="P105" s="23"/>
      <c r="Q105" s="23">
        <f>COUNTA(I105:P105)</f>
        <v>7</v>
      </c>
    </row>
    <row r="106" spans="1:17" x14ac:dyDescent="0.3">
      <c r="A106" s="22">
        <v>8</v>
      </c>
      <c r="B106" t="s">
        <v>320</v>
      </c>
      <c r="C106" t="s">
        <v>321</v>
      </c>
      <c r="D106" t="s">
        <v>27</v>
      </c>
      <c r="E106" t="s">
        <v>70</v>
      </c>
      <c r="F106" t="s">
        <v>52</v>
      </c>
      <c r="G106">
        <v>23</v>
      </c>
      <c r="I106" s="23" t="s">
        <v>353</v>
      </c>
      <c r="J106" s="23" t="s">
        <v>353</v>
      </c>
      <c r="K106" s="23"/>
      <c r="L106" s="23" t="s">
        <v>353</v>
      </c>
      <c r="M106" s="23"/>
      <c r="N106" s="23" t="s">
        <v>353</v>
      </c>
      <c r="O106" s="23" t="s">
        <v>353</v>
      </c>
      <c r="P106" s="23"/>
      <c r="Q106" s="23">
        <f>COUNTA(I106:P106)</f>
        <v>5</v>
      </c>
    </row>
    <row r="107" spans="1:17" x14ac:dyDescent="0.3">
      <c r="A107">
        <v>100</v>
      </c>
      <c r="B107" t="s">
        <v>322</v>
      </c>
      <c r="C107" t="s">
        <v>323</v>
      </c>
      <c r="D107" t="s">
        <v>27</v>
      </c>
      <c r="E107" t="s">
        <v>70</v>
      </c>
      <c r="F107" t="s">
        <v>52</v>
      </c>
      <c r="G107">
        <v>23</v>
      </c>
      <c r="I107" s="23" t="s">
        <v>353</v>
      </c>
      <c r="J107" s="23" t="s">
        <v>353</v>
      </c>
      <c r="K107" s="23" t="s">
        <v>353</v>
      </c>
      <c r="L107" s="23" t="s">
        <v>353</v>
      </c>
      <c r="M107" s="23" t="s">
        <v>353</v>
      </c>
      <c r="N107" s="23" t="s">
        <v>353</v>
      </c>
      <c r="O107" s="23" t="s">
        <v>353</v>
      </c>
      <c r="P107" s="23"/>
      <c r="Q107" s="23">
        <f>COUNTA(I107:P107)</f>
        <v>7</v>
      </c>
    </row>
    <row r="108" spans="1:17" x14ac:dyDescent="0.3">
      <c r="A108" s="22">
        <v>49</v>
      </c>
      <c r="B108" t="s">
        <v>324</v>
      </c>
      <c r="C108" t="s">
        <v>325</v>
      </c>
      <c r="D108" t="s">
        <v>326</v>
      </c>
      <c r="E108" t="s">
        <v>70</v>
      </c>
      <c r="F108" t="s">
        <v>52</v>
      </c>
      <c r="G108">
        <v>23</v>
      </c>
      <c r="I108" s="23" t="s">
        <v>353</v>
      </c>
      <c r="J108" s="23" t="s">
        <v>353</v>
      </c>
      <c r="K108" s="23" t="s">
        <v>353</v>
      </c>
      <c r="L108" s="23"/>
      <c r="M108" s="23" t="s">
        <v>353</v>
      </c>
      <c r="N108" s="23" t="s">
        <v>353</v>
      </c>
      <c r="O108" s="23" t="s">
        <v>353</v>
      </c>
      <c r="P108" s="23"/>
      <c r="Q108" s="23">
        <f>COUNTA(I108:P108)</f>
        <v>6</v>
      </c>
    </row>
    <row r="109" spans="1:17" x14ac:dyDescent="0.3">
      <c r="A109" s="22">
        <v>19</v>
      </c>
      <c r="B109" t="s">
        <v>327</v>
      </c>
      <c r="C109" t="s">
        <v>328</v>
      </c>
      <c r="D109" t="s">
        <v>27</v>
      </c>
      <c r="E109" t="s">
        <v>70</v>
      </c>
      <c r="F109" t="s">
        <v>52</v>
      </c>
      <c r="G109">
        <v>23</v>
      </c>
      <c r="I109" s="23" t="s">
        <v>353</v>
      </c>
      <c r="J109" s="23"/>
      <c r="K109" s="23" t="s">
        <v>353</v>
      </c>
      <c r="L109" s="23"/>
      <c r="M109" s="23" t="s">
        <v>353</v>
      </c>
      <c r="N109" s="23" t="s">
        <v>353</v>
      </c>
      <c r="O109" s="23"/>
      <c r="P109" s="23"/>
      <c r="Q109" s="23">
        <f>COUNTA(I109:P109)</f>
        <v>4</v>
      </c>
    </row>
    <row r="110" spans="1:17" x14ac:dyDescent="0.3">
      <c r="A110">
        <v>97</v>
      </c>
      <c r="B110" t="s">
        <v>329</v>
      </c>
      <c r="C110" t="s">
        <v>330</v>
      </c>
      <c r="D110" t="s">
        <v>176</v>
      </c>
      <c r="E110" t="s">
        <v>70</v>
      </c>
      <c r="F110" t="s">
        <v>52</v>
      </c>
      <c r="G110">
        <v>24</v>
      </c>
      <c r="I110" s="23" t="s">
        <v>353</v>
      </c>
      <c r="J110" s="23" t="s">
        <v>353</v>
      </c>
      <c r="K110" s="23" t="s">
        <v>353</v>
      </c>
      <c r="L110" s="23" t="s">
        <v>353</v>
      </c>
      <c r="M110" s="23" t="s">
        <v>353</v>
      </c>
      <c r="N110" s="23" t="s">
        <v>353</v>
      </c>
      <c r="O110" s="23" t="s">
        <v>353</v>
      </c>
      <c r="P110" s="23"/>
      <c r="Q110" s="23">
        <f>COUNTA(I110:P110)</f>
        <v>7</v>
      </c>
    </row>
    <row r="111" spans="1:17" x14ac:dyDescent="0.3">
      <c r="A111" s="22">
        <v>29</v>
      </c>
      <c r="B111" t="s">
        <v>331</v>
      </c>
      <c r="C111" t="s">
        <v>332</v>
      </c>
      <c r="D111" t="s">
        <v>27</v>
      </c>
      <c r="E111" t="s">
        <v>70</v>
      </c>
      <c r="F111" t="s">
        <v>52</v>
      </c>
      <c r="G111">
        <v>24</v>
      </c>
      <c r="I111" s="23" t="s">
        <v>353</v>
      </c>
      <c r="J111" s="23" t="s">
        <v>353</v>
      </c>
      <c r="K111" s="23" t="s">
        <v>353</v>
      </c>
      <c r="L111" s="23"/>
      <c r="M111" s="23" t="s">
        <v>353</v>
      </c>
      <c r="N111" s="23" t="s">
        <v>353</v>
      </c>
      <c r="O111" s="23" t="s">
        <v>353</v>
      </c>
      <c r="P111" s="23"/>
      <c r="Q111" s="23">
        <f>COUNTA(I111:P111)</f>
        <v>6</v>
      </c>
    </row>
    <row r="112" spans="1:17" x14ac:dyDescent="0.3">
      <c r="A112">
        <v>106</v>
      </c>
      <c r="B112" t="s">
        <v>336</v>
      </c>
      <c r="C112" t="s">
        <v>337</v>
      </c>
      <c r="D112" t="s">
        <v>338</v>
      </c>
      <c r="E112" t="s">
        <v>70</v>
      </c>
      <c r="F112" t="s">
        <v>52</v>
      </c>
      <c r="G112">
        <v>24</v>
      </c>
      <c r="I112" s="23" t="s">
        <v>353</v>
      </c>
      <c r="J112" s="23" t="s">
        <v>353</v>
      </c>
      <c r="K112" s="23" t="s">
        <v>356</v>
      </c>
      <c r="L112" s="23" t="s">
        <v>353</v>
      </c>
      <c r="M112" s="23" t="s">
        <v>356</v>
      </c>
      <c r="N112" s="23"/>
      <c r="O112" s="23" t="s">
        <v>353</v>
      </c>
      <c r="P112" s="23"/>
      <c r="Q112" s="23">
        <f>COUNTA(I112:P112)</f>
        <v>6</v>
      </c>
    </row>
    <row r="113" spans="1:17" x14ac:dyDescent="0.3">
      <c r="A113" s="22">
        <v>15</v>
      </c>
      <c r="B113" t="s">
        <v>339</v>
      </c>
      <c r="C113" t="s">
        <v>340</v>
      </c>
      <c r="D113" t="s">
        <v>202</v>
      </c>
      <c r="E113" t="s">
        <v>70</v>
      </c>
      <c r="F113" t="s">
        <v>52</v>
      </c>
      <c r="G113">
        <v>24</v>
      </c>
      <c r="I113" s="23" t="s">
        <v>353</v>
      </c>
      <c r="J113" s="23" t="s">
        <v>353</v>
      </c>
      <c r="K113" s="23" t="s">
        <v>353</v>
      </c>
      <c r="L113" s="23"/>
      <c r="M113" s="23"/>
      <c r="N113" s="23"/>
      <c r="O113" s="23"/>
      <c r="P113" s="23"/>
      <c r="Q113" s="23">
        <f>COUNTA(I113:P113)</f>
        <v>3</v>
      </c>
    </row>
    <row r="114" spans="1:17" x14ac:dyDescent="0.3">
      <c r="A114">
        <v>108</v>
      </c>
      <c r="B114" t="s">
        <v>341</v>
      </c>
      <c r="C114" t="s">
        <v>342</v>
      </c>
      <c r="D114" t="s">
        <v>343</v>
      </c>
      <c r="E114" t="s">
        <v>70</v>
      </c>
      <c r="F114" t="s">
        <v>52</v>
      </c>
      <c r="G114">
        <v>24</v>
      </c>
      <c r="I114" s="23" t="s">
        <v>353</v>
      </c>
      <c r="J114" s="23" t="s">
        <v>353</v>
      </c>
      <c r="K114" s="23" t="s">
        <v>353</v>
      </c>
      <c r="L114" s="23" t="s">
        <v>353</v>
      </c>
      <c r="M114" s="23"/>
      <c r="N114" s="23" t="s">
        <v>353</v>
      </c>
      <c r="O114" s="23"/>
      <c r="P114" s="23"/>
      <c r="Q114" s="23">
        <f>COUNTA(I114:P114)</f>
        <v>5</v>
      </c>
    </row>
    <row r="115" spans="1:17" x14ac:dyDescent="0.3">
      <c r="F115" t="s">
        <v>348</v>
      </c>
      <c r="G115">
        <f>COUNTIF(G6:G114,"&lt;26")</f>
        <v>109</v>
      </c>
      <c r="I115" s="16">
        <f>COUNTA(I6:I114)</f>
        <v>97</v>
      </c>
      <c r="J115" s="16">
        <f>COUNTA(J6:J114)</f>
        <v>92</v>
      </c>
      <c r="K115" s="16">
        <f>COUNTA(K6:K114)</f>
        <v>83</v>
      </c>
      <c r="L115" s="16">
        <f>COUNTA(L6:L114)</f>
        <v>74</v>
      </c>
      <c r="M115" s="16">
        <f>COUNTA(M6:M114)</f>
        <v>76</v>
      </c>
      <c r="N115" s="16">
        <f>COUNTA(N6:N114)</f>
        <v>76</v>
      </c>
      <c r="O115" s="16">
        <f>COUNTA(O6:O114)</f>
        <v>64</v>
      </c>
      <c r="P115" s="16">
        <f>COUNTA(P6:P114)</f>
        <v>0</v>
      </c>
      <c r="Q115" s="23"/>
    </row>
    <row r="116" spans="1:17" x14ac:dyDescent="0.3">
      <c r="E116" t="s">
        <v>252</v>
      </c>
      <c r="F116">
        <v>16136125910</v>
      </c>
      <c r="I116" s="17"/>
      <c r="J116" s="17"/>
      <c r="K116" s="17"/>
      <c r="L116" s="17"/>
      <c r="M116" s="17"/>
      <c r="N116" s="17"/>
      <c r="O116" s="17"/>
      <c r="P116" s="17"/>
    </row>
  </sheetData>
  <autoFilter ref="A5:Q39" xr:uid="{CC2BAAA5-8117-40B8-89DA-3E20D623E90C}">
    <sortState xmlns:xlrd2="http://schemas.microsoft.com/office/spreadsheetml/2017/richdata2" ref="A6:Q123">
      <sortCondition ref="G5:G39"/>
    </sortState>
  </autoFilter>
  <mergeCells count="6">
    <mergeCell ref="I3:Q3"/>
    <mergeCell ref="I1:Q1"/>
    <mergeCell ref="I2:Q2"/>
    <mergeCell ref="A1:F1"/>
    <mergeCell ref="A2:F2"/>
    <mergeCell ref="A3:F3"/>
  </mergeCells>
  <conditionalFormatting sqref="U6:U31">
    <cfRule type="colorScale" priority="43">
      <colorScale>
        <cfvo type="min"/>
        <cfvo type="max"/>
        <color rgb="FFFCFCFF"/>
        <color rgb="FF63BE7B"/>
      </colorScale>
    </cfRule>
    <cfRule type="colorScale" priority="4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">
    <cfRule type="duplicateValues" dxfId="58" priority="56"/>
  </conditionalFormatting>
  <conditionalFormatting sqref="B94:C114 B93 B52:B53 B6:C51 B54:C92">
    <cfRule type="duplicateValues" dxfId="57" priority="57"/>
  </conditionalFormatting>
  <conditionalFormatting sqref="C53">
    <cfRule type="duplicateValues" dxfId="56" priority="71"/>
  </conditionalFormatting>
  <conditionalFormatting sqref="C44">
    <cfRule type="duplicateValues" dxfId="55" priority="30"/>
  </conditionalFormatting>
  <conditionalFormatting sqref="C6:C114">
    <cfRule type="duplicateValues" dxfId="54" priority="90"/>
  </conditionalFormatting>
  <conditionalFormatting sqref="C6:C52 C54:C114">
    <cfRule type="duplicateValues" dxfId="53" priority="92"/>
  </conditionalFormatting>
  <conditionalFormatting sqref="C182:C189 C191:C192 F116">
    <cfRule type="duplicateValues" dxfId="52" priority="8"/>
  </conditionalFormatting>
  <conditionalFormatting sqref="C191:C192 F116 C182:C189 C6:C114">
    <cfRule type="duplicateValues" dxfId="51" priority="7"/>
  </conditionalFormatting>
  <conditionalFormatting sqref="C122">
    <cfRule type="duplicateValues" dxfId="50" priority="4"/>
  </conditionalFormatting>
  <conditionalFormatting sqref="C122">
    <cfRule type="duplicateValues" dxfId="49" priority="5"/>
  </conditionalFormatting>
  <conditionalFormatting sqref="C122">
    <cfRule type="duplicateValues" dxfId="48" priority="6"/>
  </conditionalFormatting>
  <conditionalFormatting sqref="C122">
    <cfRule type="duplicateValues" dxfId="47" priority="3"/>
  </conditionalFormatting>
  <conditionalFormatting sqref="C115:C181">
    <cfRule type="duplicateValues" dxfId="46" priority="2"/>
  </conditionalFormatting>
  <conditionalFormatting sqref="C6:C181">
    <cfRule type="duplicateValues" dxfId="45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B5051-B9B7-4AA2-AADD-80BD0D3CA7C4}">
  <dimension ref="A2:W23"/>
  <sheetViews>
    <sheetView workbookViewId="0">
      <selection activeCell="A23" sqref="A23:Q23"/>
    </sheetView>
  </sheetViews>
  <sheetFormatPr defaultColWidth="8.6640625" defaultRowHeight="14.4" x14ac:dyDescent="0.3"/>
  <cols>
    <col min="1" max="1" width="3" bestFit="1" customWidth="1"/>
    <col min="2" max="2" width="23.5546875" bestFit="1" customWidth="1"/>
    <col min="3" max="3" width="26" bestFit="1" customWidth="1"/>
    <col min="4" max="4" width="27.33203125" bestFit="1" customWidth="1"/>
    <col min="5" max="5" width="6.5546875" bestFit="1" customWidth="1"/>
    <col min="6" max="6" width="16.5546875" bestFit="1" customWidth="1"/>
    <col min="7" max="7" width="3" bestFit="1" customWidth="1"/>
    <col min="8" max="8" width="3.6640625" bestFit="1" customWidth="1"/>
    <col min="9" max="9" width="3.109375" bestFit="1" customWidth="1"/>
    <col min="10" max="10" width="3" bestFit="1" customWidth="1"/>
    <col min="11" max="11" width="3.109375" bestFit="1" customWidth="1"/>
    <col min="12" max="12" width="3.33203125" bestFit="1" customWidth="1"/>
    <col min="13" max="13" width="3" bestFit="1" customWidth="1"/>
    <col min="15" max="15" width="1.88671875" bestFit="1" customWidth="1"/>
    <col min="23" max="23" width="2" bestFit="1" customWidth="1"/>
  </cols>
  <sheetData>
    <row r="2" spans="1:23" x14ac:dyDescent="0.3">
      <c r="A2" s="22">
        <v>42</v>
      </c>
      <c r="B2" t="s">
        <v>56</v>
      </c>
      <c r="C2" t="s">
        <v>57</v>
      </c>
      <c r="D2" t="s">
        <v>27</v>
      </c>
      <c r="E2" t="s">
        <v>37</v>
      </c>
      <c r="F2" t="s">
        <v>52</v>
      </c>
      <c r="G2">
        <v>2</v>
      </c>
      <c r="H2" s="12"/>
      <c r="I2" s="12"/>
      <c r="J2" s="12"/>
      <c r="K2" s="12"/>
      <c r="L2" s="12"/>
    </row>
    <row r="3" spans="1:23" x14ac:dyDescent="0.3">
      <c r="A3" s="22">
        <v>54</v>
      </c>
      <c r="B3" t="s">
        <v>170</v>
      </c>
      <c r="C3" t="s">
        <v>171</v>
      </c>
      <c r="D3" t="s">
        <v>41</v>
      </c>
      <c r="E3" t="s">
        <v>70</v>
      </c>
      <c r="F3" t="s">
        <v>166</v>
      </c>
      <c r="G3">
        <v>10</v>
      </c>
      <c r="H3" s="12"/>
      <c r="I3" s="12"/>
      <c r="J3" s="12"/>
      <c r="K3" s="12"/>
      <c r="L3" s="12"/>
    </row>
    <row r="4" spans="1:23" x14ac:dyDescent="0.3">
      <c r="A4" s="22">
        <v>56</v>
      </c>
      <c r="B4" t="s">
        <v>333</v>
      </c>
      <c r="C4" t="s">
        <v>334</v>
      </c>
      <c r="D4" t="s">
        <v>335</v>
      </c>
      <c r="E4" t="s">
        <v>70</v>
      </c>
      <c r="F4" t="s">
        <v>52</v>
      </c>
      <c r="G4">
        <v>24</v>
      </c>
      <c r="H4" s="12"/>
      <c r="I4" s="12"/>
      <c r="J4" s="12"/>
      <c r="K4" s="12"/>
      <c r="L4" s="12"/>
    </row>
    <row r="5" spans="1:23" x14ac:dyDescent="0.3">
      <c r="A5">
        <v>85</v>
      </c>
      <c r="B5" t="s">
        <v>300</v>
      </c>
      <c r="C5" t="s">
        <v>301</v>
      </c>
      <c r="D5" t="s">
        <v>41</v>
      </c>
      <c r="E5" t="s">
        <v>70</v>
      </c>
      <c r="F5" t="s">
        <v>52</v>
      </c>
      <c r="G5">
        <v>21</v>
      </c>
      <c r="H5" s="12"/>
      <c r="I5" s="12"/>
      <c r="J5" s="8"/>
      <c r="K5" s="12"/>
      <c r="L5" s="12"/>
      <c r="O5" s="12"/>
      <c r="P5" s="12"/>
      <c r="Q5" s="12"/>
      <c r="R5" s="12"/>
      <c r="S5" s="12"/>
      <c r="T5" s="12"/>
      <c r="U5" s="12"/>
      <c r="V5" s="12"/>
      <c r="W5" s="12"/>
    </row>
    <row r="6" spans="1:23" x14ac:dyDescent="0.3">
      <c r="A6" s="5"/>
      <c r="B6" s="6"/>
      <c r="C6" s="6"/>
      <c r="D6" s="7"/>
      <c r="E6" s="7"/>
      <c r="F6" s="7"/>
      <c r="G6" s="8"/>
      <c r="H6" s="8"/>
      <c r="I6" s="8"/>
      <c r="J6" s="8"/>
      <c r="K6" s="8"/>
      <c r="L6" s="8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3">
      <c r="A7" s="22">
        <v>34</v>
      </c>
      <c r="B7" t="s">
        <v>344</v>
      </c>
      <c r="C7" t="s">
        <v>345</v>
      </c>
      <c r="D7" t="s">
        <v>262</v>
      </c>
      <c r="E7" t="s">
        <v>70</v>
      </c>
      <c r="F7" t="s">
        <v>52</v>
      </c>
      <c r="G7">
        <v>25</v>
      </c>
      <c r="H7" s="8"/>
      <c r="I7" s="8"/>
      <c r="J7" s="8"/>
      <c r="K7" s="8"/>
      <c r="L7" s="8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3">
      <c r="A8" s="11"/>
      <c r="B8" s="6"/>
      <c r="C8" s="6"/>
      <c r="D8" s="7"/>
      <c r="E8" s="7"/>
      <c r="F8" s="7"/>
      <c r="G8" s="8"/>
      <c r="H8" s="8"/>
      <c r="I8" s="8"/>
      <c r="J8" s="8"/>
      <c r="K8" s="8"/>
      <c r="L8" s="8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3">
      <c r="A9" s="22">
        <v>52</v>
      </c>
      <c r="B9" t="s">
        <v>235</v>
      </c>
      <c r="C9" t="s">
        <v>236</v>
      </c>
      <c r="D9" t="s">
        <v>41</v>
      </c>
      <c r="E9" t="s">
        <v>70</v>
      </c>
      <c r="F9" t="s">
        <v>52</v>
      </c>
      <c r="G9">
        <v>15</v>
      </c>
      <c r="I9" s="23" t="s">
        <v>353</v>
      </c>
      <c r="J9" s="8"/>
      <c r="K9" s="8"/>
      <c r="L9" s="8"/>
      <c r="O9" s="12"/>
      <c r="P9" s="12"/>
      <c r="Q9" s="12"/>
      <c r="R9" s="12"/>
      <c r="S9" s="12"/>
      <c r="T9" s="12"/>
      <c r="U9" s="12"/>
      <c r="V9" s="12"/>
      <c r="W9" s="12"/>
    </row>
    <row r="10" spans="1:23" x14ac:dyDescent="0.3">
      <c r="A10" s="11"/>
      <c r="B10" s="9"/>
      <c r="C10" s="9"/>
      <c r="D10" s="10"/>
      <c r="E10" s="10"/>
      <c r="F10" s="10"/>
      <c r="G10" s="8"/>
      <c r="H10" s="8"/>
      <c r="I10" s="8"/>
      <c r="J10" s="8"/>
      <c r="K10" s="8"/>
      <c r="L10" s="8"/>
      <c r="O10" s="12"/>
      <c r="P10" s="12"/>
      <c r="Q10" s="12"/>
      <c r="R10" s="12"/>
      <c r="S10" s="12"/>
      <c r="T10" s="12"/>
      <c r="U10" s="12"/>
      <c r="V10" s="12"/>
      <c r="W10" s="12"/>
    </row>
    <row r="11" spans="1:23" x14ac:dyDescent="0.3">
      <c r="A11" s="22">
        <v>55</v>
      </c>
      <c r="B11" t="s">
        <v>53</v>
      </c>
      <c r="C11" t="s">
        <v>54</v>
      </c>
      <c r="D11" t="s">
        <v>55</v>
      </c>
      <c r="E11" t="s">
        <v>37</v>
      </c>
      <c r="F11" t="s">
        <v>52</v>
      </c>
      <c r="G11">
        <v>2</v>
      </c>
      <c r="I11" s="23" t="s">
        <v>353</v>
      </c>
      <c r="J11" s="8"/>
      <c r="K11" s="12"/>
      <c r="L11" s="12"/>
      <c r="O11" s="12"/>
      <c r="P11" s="12"/>
      <c r="Q11" s="12"/>
      <c r="R11" s="12"/>
      <c r="S11" s="12"/>
      <c r="T11" s="12"/>
      <c r="U11" s="12"/>
      <c r="V11" s="12"/>
      <c r="W11" s="12"/>
    </row>
    <row r="13" spans="1:23" x14ac:dyDescent="0.3">
      <c r="A13" s="22">
        <v>14</v>
      </c>
      <c r="B13" t="s">
        <v>280</v>
      </c>
      <c r="C13" t="s">
        <v>281</v>
      </c>
      <c r="D13" t="s">
        <v>41</v>
      </c>
      <c r="E13" t="s">
        <v>70</v>
      </c>
      <c r="F13" t="s">
        <v>52</v>
      </c>
      <c r="G13">
        <v>19</v>
      </c>
      <c r="I13" s="23" t="s">
        <v>353</v>
      </c>
      <c r="J13" s="23" t="s">
        <v>353</v>
      </c>
    </row>
    <row r="14" spans="1:23" x14ac:dyDescent="0.3">
      <c r="B14" s="16"/>
    </row>
    <row r="15" spans="1:23" x14ac:dyDescent="0.3">
      <c r="A15" s="22">
        <v>13</v>
      </c>
      <c r="B15" t="s">
        <v>255</v>
      </c>
      <c r="C15" t="s">
        <v>256</v>
      </c>
      <c r="D15" t="s">
        <v>41</v>
      </c>
      <c r="E15" t="s">
        <v>70</v>
      </c>
      <c r="F15" t="s">
        <v>52</v>
      </c>
      <c r="G15">
        <v>17</v>
      </c>
      <c r="I15" s="23" t="s">
        <v>353</v>
      </c>
      <c r="J15" s="23" t="s">
        <v>353</v>
      </c>
    </row>
    <row r="17" spans="1:17" x14ac:dyDescent="0.3">
      <c r="A17" s="22">
        <v>32</v>
      </c>
      <c r="B17" t="s">
        <v>213</v>
      </c>
      <c r="C17" t="s">
        <v>214</v>
      </c>
      <c r="D17" t="s">
        <v>215</v>
      </c>
      <c r="E17" t="s">
        <v>28</v>
      </c>
      <c r="F17" t="s">
        <v>52</v>
      </c>
      <c r="G17">
        <v>13</v>
      </c>
      <c r="I17" s="23" t="s">
        <v>353</v>
      </c>
      <c r="J17" s="23"/>
      <c r="K17" s="23" t="s">
        <v>353</v>
      </c>
    </row>
    <row r="19" spans="1:17" x14ac:dyDescent="0.3">
      <c r="A19" s="22">
        <v>70</v>
      </c>
      <c r="B19" t="s">
        <v>346</v>
      </c>
      <c r="C19" t="s">
        <v>347</v>
      </c>
      <c r="E19" t="s">
        <v>70</v>
      </c>
      <c r="F19" t="s">
        <v>52</v>
      </c>
      <c r="G19">
        <v>25</v>
      </c>
    </row>
    <row r="21" spans="1:17" x14ac:dyDescent="0.3">
      <c r="A21" s="22">
        <v>45</v>
      </c>
      <c r="B21" t="s">
        <v>200</v>
      </c>
      <c r="C21" t="s">
        <v>201</v>
      </c>
      <c r="D21" t="s">
        <v>202</v>
      </c>
      <c r="E21" t="s">
        <v>28</v>
      </c>
      <c r="F21" t="s">
        <v>203</v>
      </c>
      <c r="G21">
        <v>12</v>
      </c>
      <c r="I21" s="23" t="s">
        <v>353</v>
      </c>
      <c r="J21" s="23" t="s">
        <v>353</v>
      </c>
      <c r="K21" s="23"/>
      <c r="L21" s="23" t="s">
        <v>353</v>
      </c>
      <c r="M21" s="23"/>
      <c r="N21" s="23"/>
      <c r="O21" s="23"/>
      <c r="P21" s="23"/>
      <c r="Q21" s="23">
        <f>COUNTA(I21:P21)</f>
        <v>3</v>
      </c>
    </row>
    <row r="23" spans="1:17" x14ac:dyDescent="0.3">
      <c r="A23" s="22">
        <v>63</v>
      </c>
      <c r="B23" t="s">
        <v>278</v>
      </c>
      <c r="C23" t="s">
        <v>279</v>
      </c>
      <c r="D23" t="s">
        <v>47</v>
      </c>
      <c r="E23" t="s">
        <v>70</v>
      </c>
      <c r="F23" t="s">
        <v>52</v>
      </c>
      <c r="G23">
        <v>19</v>
      </c>
      <c r="I23" s="23"/>
      <c r="J23" s="23"/>
      <c r="K23" s="23"/>
      <c r="L23" s="23"/>
      <c r="M23" s="23"/>
      <c r="N23" s="23"/>
      <c r="O23" s="23"/>
      <c r="P23" s="23"/>
      <c r="Q23" s="23">
        <f>COUNTA(I23:P23)</f>
        <v>0</v>
      </c>
    </row>
  </sheetData>
  <conditionalFormatting sqref="C6">
    <cfRule type="duplicateValues" dxfId="44" priority="48"/>
  </conditionalFormatting>
  <conditionalFormatting sqref="C8">
    <cfRule type="duplicateValues" dxfId="43" priority="46"/>
  </conditionalFormatting>
  <conditionalFormatting sqref="C8">
    <cfRule type="duplicateValues" dxfId="42" priority="45"/>
  </conditionalFormatting>
  <conditionalFormatting sqref="C6 C12 C8 C14 C16 C18 C20 C22 C24:C49">
    <cfRule type="duplicateValues" dxfId="41" priority="42"/>
  </conditionalFormatting>
  <conditionalFormatting sqref="C10">
    <cfRule type="duplicateValues" dxfId="40" priority="41"/>
  </conditionalFormatting>
  <conditionalFormatting sqref="C10">
    <cfRule type="duplicateValues" dxfId="39" priority="40"/>
  </conditionalFormatting>
  <conditionalFormatting sqref="B5:C5">
    <cfRule type="duplicateValues" dxfId="38" priority="37"/>
  </conditionalFormatting>
  <conditionalFormatting sqref="B2:C2">
    <cfRule type="duplicateValues" dxfId="37" priority="36"/>
  </conditionalFormatting>
  <conditionalFormatting sqref="B3:C3">
    <cfRule type="duplicateValues" dxfId="36" priority="35"/>
  </conditionalFormatting>
  <conditionalFormatting sqref="B4:C4">
    <cfRule type="duplicateValues" dxfId="35" priority="34"/>
  </conditionalFormatting>
  <conditionalFormatting sqref="B7:C7">
    <cfRule type="duplicateValues" dxfId="34" priority="33"/>
  </conditionalFormatting>
  <conditionalFormatting sqref="B9:C9">
    <cfRule type="duplicateValues" dxfId="33" priority="30"/>
  </conditionalFormatting>
  <conditionalFormatting sqref="C9">
    <cfRule type="duplicateValues" dxfId="32" priority="31"/>
  </conditionalFormatting>
  <conditionalFormatting sqref="C9">
    <cfRule type="duplicateValues" dxfId="31" priority="32"/>
  </conditionalFormatting>
  <conditionalFormatting sqref="B11:C11">
    <cfRule type="duplicateValues" dxfId="30" priority="27"/>
  </conditionalFormatting>
  <conditionalFormatting sqref="C11">
    <cfRule type="duplicateValues" dxfId="29" priority="28"/>
  </conditionalFormatting>
  <conditionalFormatting sqref="C11">
    <cfRule type="duplicateValues" dxfId="28" priority="29"/>
  </conditionalFormatting>
  <conditionalFormatting sqref="B13:C13">
    <cfRule type="duplicateValues" dxfId="27" priority="24"/>
  </conditionalFormatting>
  <conditionalFormatting sqref="C13">
    <cfRule type="duplicateValues" dxfId="26" priority="25"/>
  </conditionalFormatting>
  <conditionalFormatting sqref="C13">
    <cfRule type="duplicateValues" dxfId="25" priority="26"/>
  </conditionalFormatting>
  <conditionalFormatting sqref="B15:C15">
    <cfRule type="duplicateValues" dxfId="24" priority="21"/>
  </conditionalFormatting>
  <conditionalFormatting sqref="C15">
    <cfRule type="duplicateValues" dxfId="23" priority="22"/>
  </conditionalFormatting>
  <conditionalFormatting sqref="C15">
    <cfRule type="duplicateValues" dxfId="22" priority="23"/>
  </conditionalFormatting>
  <conditionalFormatting sqref="B17:C17">
    <cfRule type="duplicateValues" dxfId="21" priority="17"/>
  </conditionalFormatting>
  <conditionalFormatting sqref="C17">
    <cfRule type="duplicateValues" dxfId="20" priority="18"/>
  </conditionalFormatting>
  <conditionalFormatting sqref="C17">
    <cfRule type="duplicateValues" dxfId="19" priority="19"/>
  </conditionalFormatting>
  <conditionalFormatting sqref="C17">
    <cfRule type="duplicateValues" dxfId="18" priority="20"/>
  </conditionalFormatting>
  <conditionalFormatting sqref="B19:C19">
    <cfRule type="duplicateValues" dxfId="17" priority="13"/>
  </conditionalFormatting>
  <conditionalFormatting sqref="C19">
    <cfRule type="duplicateValues" dxfId="16" priority="14"/>
  </conditionalFormatting>
  <conditionalFormatting sqref="C19">
    <cfRule type="duplicateValues" dxfId="15" priority="15"/>
  </conditionalFormatting>
  <conditionalFormatting sqref="C19">
    <cfRule type="duplicateValues" dxfId="14" priority="16"/>
  </conditionalFormatting>
  <conditionalFormatting sqref="C19">
    <cfRule type="duplicateValues" dxfId="13" priority="12"/>
  </conditionalFormatting>
  <conditionalFormatting sqref="B21:C21">
    <cfRule type="duplicateValues" dxfId="12" priority="9"/>
  </conditionalFormatting>
  <conditionalFormatting sqref="C21">
    <cfRule type="duplicateValues" dxfId="11" priority="10"/>
  </conditionalFormatting>
  <conditionalFormatting sqref="C21">
    <cfRule type="duplicateValues" dxfId="10" priority="11"/>
  </conditionalFormatting>
  <conditionalFormatting sqref="C21">
    <cfRule type="duplicateValues" dxfId="9" priority="8"/>
  </conditionalFormatting>
  <conditionalFormatting sqref="C21">
    <cfRule type="duplicateValues" dxfId="8" priority="7"/>
  </conditionalFormatting>
  <conditionalFormatting sqref="C21">
    <cfRule type="duplicateValues" dxfId="7" priority="6"/>
  </conditionalFormatting>
  <conditionalFormatting sqref="B23:C23">
    <cfRule type="duplicateValues" dxfId="6" priority="3"/>
  </conditionalFormatting>
  <conditionalFormatting sqref="C23">
    <cfRule type="duplicateValues" dxfId="5" priority="4"/>
  </conditionalFormatting>
  <conditionalFormatting sqref="C23">
    <cfRule type="duplicateValues" dxfId="4" priority="5"/>
  </conditionalFormatting>
  <conditionalFormatting sqref="C23">
    <cfRule type="duplicateValues" dxfId="3" priority="2"/>
  </conditionalFormatting>
  <conditionalFormatting sqref="C23">
    <cfRule type="duplicateValues" dxfId="2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05163-C5B4-4474-BE1B-7C76A561E68D}">
  <dimension ref="A1:C24"/>
  <sheetViews>
    <sheetView workbookViewId="0">
      <selection activeCell="A2" sqref="A2"/>
    </sheetView>
  </sheetViews>
  <sheetFormatPr defaultRowHeight="14.4" x14ac:dyDescent="0.3"/>
  <cols>
    <col min="1" max="1" width="21.6640625" bestFit="1" customWidth="1"/>
    <col min="2" max="2" width="39.6640625" bestFit="1" customWidth="1"/>
  </cols>
  <sheetData>
    <row r="1" spans="1:3" ht="409.6" x14ac:dyDescent="0.3">
      <c r="A1" s="2" t="s">
        <v>355</v>
      </c>
      <c r="B1" s="3"/>
      <c r="C1" s="16"/>
    </row>
    <row r="2" spans="1:3" x14ac:dyDescent="0.3">
      <c r="A2" s="9"/>
      <c r="B2" s="9"/>
    </row>
    <row r="3" spans="1:3" x14ac:dyDescent="0.3">
      <c r="A3" s="9"/>
      <c r="B3" s="9"/>
    </row>
    <row r="4" spans="1:3" x14ac:dyDescent="0.3">
      <c r="A4" s="9"/>
      <c r="B4" s="9"/>
    </row>
    <row r="5" spans="1:3" x14ac:dyDescent="0.3">
      <c r="A5" s="9"/>
      <c r="B5" s="9"/>
    </row>
    <row r="6" spans="1:3" x14ac:dyDescent="0.3">
      <c r="A6" s="9"/>
      <c r="B6" s="9"/>
    </row>
    <row r="7" spans="1:3" x14ac:dyDescent="0.3">
      <c r="A7" s="6"/>
      <c r="B7" s="6"/>
    </row>
    <row r="8" spans="1:3" x14ac:dyDescent="0.3">
      <c r="A8" s="6"/>
      <c r="B8" s="6"/>
    </row>
    <row r="9" spans="1:3" x14ac:dyDescent="0.3">
      <c r="A9" s="9"/>
      <c r="B9" s="9"/>
    </row>
    <row r="10" spans="1:3" x14ac:dyDescent="0.3">
      <c r="A10" s="9"/>
      <c r="B10" s="9"/>
    </row>
    <row r="11" spans="1:3" x14ac:dyDescent="0.3">
      <c r="A11" s="9"/>
      <c r="B11" s="9"/>
    </row>
    <row r="12" spans="1:3" x14ac:dyDescent="0.3">
      <c r="A12" s="9"/>
      <c r="B12" s="9"/>
    </row>
    <row r="13" spans="1:3" x14ac:dyDescent="0.3">
      <c r="A13" s="9"/>
      <c r="B13" s="9"/>
    </row>
    <row r="14" spans="1:3" x14ac:dyDescent="0.3">
      <c r="A14" s="6"/>
      <c r="B14" s="6"/>
    </row>
    <row r="15" spans="1:3" x14ac:dyDescent="0.3">
      <c r="A15" s="9"/>
      <c r="B15" s="9"/>
    </row>
    <row r="16" spans="1:3" x14ac:dyDescent="0.3">
      <c r="A16" s="9"/>
      <c r="B16" s="9"/>
    </row>
    <row r="17" spans="1:2" x14ac:dyDescent="0.3">
      <c r="A17" s="6"/>
      <c r="B17" s="6"/>
    </row>
    <row r="18" spans="1:2" x14ac:dyDescent="0.3">
      <c r="A18" s="9"/>
      <c r="B18" s="9"/>
    </row>
    <row r="19" spans="1:2" x14ac:dyDescent="0.3">
      <c r="A19" s="9"/>
      <c r="B19" s="9"/>
    </row>
    <row r="20" spans="1:2" x14ac:dyDescent="0.3">
      <c r="A20" s="9"/>
      <c r="B20" s="9"/>
    </row>
    <row r="21" spans="1:2" x14ac:dyDescent="0.3">
      <c r="A21" s="6"/>
      <c r="B21" s="6"/>
    </row>
    <row r="22" spans="1:2" x14ac:dyDescent="0.3">
      <c r="A22" s="6"/>
      <c r="B22" s="6"/>
    </row>
    <row r="23" spans="1:2" x14ac:dyDescent="0.3">
      <c r="A23" s="6"/>
      <c r="B23" s="6"/>
    </row>
    <row r="24" spans="1:2" x14ac:dyDescent="0.3">
      <c r="A24" s="6"/>
      <c r="B24" s="6"/>
    </row>
  </sheetData>
  <conditionalFormatting sqref="B2:B24">
    <cfRule type="duplicateValues" dxfId="1" priority="1"/>
  </conditionalFormatting>
  <conditionalFormatting sqref="B1:B24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SdJ - Buddy</vt:lpstr>
      <vt:lpstr>Drops</vt:lpstr>
      <vt:lpstr>completed</vt:lpstr>
    </vt:vector>
  </TitlesOfParts>
  <Company>IRCC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Alejandro (IRCC/IRCC)</dc:creator>
  <cp:lastModifiedBy>Gonzalez, Alejandro (IRCC/IRCC)</cp:lastModifiedBy>
  <dcterms:created xsi:type="dcterms:W3CDTF">2024-09-29T16:49:16Z</dcterms:created>
  <dcterms:modified xsi:type="dcterms:W3CDTF">2025-06-10T18:58:20Z</dcterms:modified>
</cp:coreProperties>
</file>