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hq.ci.gc.ca\users\A\Alejandro.Gonzalez\Documents\Intervention log\Intervention - IP - ICP e-planning\"/>
    </mc:Choice>
  </mc:AlternateContent>
  <bookViews>
    <workbookView xWindow="0" yWindow="0" windowWidth="25200" windowHeight="12570" activeTab="1"/>
  </bookViews>
  <sheets>
    <sheet name="Proposed steps" sheetId="2" r:id="rId1"/>
    <sheet name="CM Indicator" sheetId="1" r:id="rId2"/>
    <sheet name="Mesures proposées" sheetId="4" r:id="rId3"/>
  </sheets>
  <externalReferences>
    <externalReference r:id="rId4"/>
  </externalReferences>
  <calcPr calcId="152511"/>
</workbook>
</file>

<file path=xl/calcChain.xml><?xml version="1.0" encoding="utf-8"?>
<calcChain xmlns="http://schemas.openxmlformats.org/spreadsheetml/2006/main">
  <c r="L14" i="1" l="1"/>
  <c r="L13" i="1"/>
  <c r="L12" i="1"/>
  <c r="L11" i="1"/>
  <c r="L10" i="1"/>
  <c r="L9" i="1"/>
  <c r="L8" i="1"/>
  <c r="L7" i="1"/>
  <c r="O7" i="1" s="1"/>
  <c r="L6" i="1"/>
  <c r="L5" i="1"/>
  <c r="L4" i="1"/>
  <c r="O4" i="1" s="1"/>
  <c r="M13" i="1"/>
  <c r="O12" i="1"/>
  <c r="O13" i="1"/>
  <c r="M4" i="1"/>
  <c r="O6" i="1"/>
  <c r="M6" i="1"/>
  <c r="M7" i="1"/>
  <c r="M8" i="1"/>
  <c r="M14" i="1"/>
  <c r="O14" i="1"/>
  <c r="M12" i="1"/>
  <c r="M11" i="1"/>
  <c r="M10" i="1"/>
  <c r="O10" i="1"/>
  <c r="M9" i="1"/>
  <c r="M5" i="1"/>
  <c r="O5" i="1"/>
  <c r="O8" i="1"/>
  <c r="O11" i="1" l="1"/>
  <c r="O9" i="1"/>
</calcChain>
</file>

<file path=xl/sharedStrings.xml><?xml version="1.0" encoding="utf-8"?>
<sst xmlns="http://schemas.openxmlformats.org/spreadsheetml/2006/main" count="68" uniqueCount="65">
  <si>
    <t>(dummy)</t>
  </si>
  <si>
    <t xml:space="preserve"> </t>
  </si>
  <si>
    <r>
      <rPr>
        <b/>
        <sz val="10"/>
        <color indexed="8"/>
        <rFont val="Arial"/>
        <family val="2"/>
      </rPr>
      <t xml:space="preserve">PEOPLE IMPACT INDICATOR: </t>
    </r>
    <r>
      <rPr>
        <sz val="10"/>
        <color indexed="8"/>
        <rFont val="Arial"/>
        <family val="2"/>
      </rPr>
      <t xml:space="preserve">The overall assessment of the impact on people will come automatically indicating the following:
High </t>
    </r>
    <r>
      <rPr>
        <b/>
        <sz val="10"/>
        <color indexed="8"/>
        <rFont val="Arial"/>
        <family val="2"/>
      </rPr>
      <t>(</t>
    </r>
    <r>
      <rPr>
        <b/>
        <sz val="10"/>
        <color indexed="10"/>
        <rFont val="Arial"/>
        <family val="2"/>
      </rPr>
      <t>Red</t>
    </r>
    <r>
      <rPr>
        <b/>
        <sz val="10"/>
        <color indexed="8"/>
        <rFont val="Arial"/>
        <family val="2"/>
      </rPr>
      <t>)</t>
    </r>
    <r>
      <rPr>
        <sz val="10"/>
        <color indexed="8"/>
        <rFont val="Arial"/>
        <family val="2"/>
      </rPr>
      <t xml:space="preserve"> – the impacts on people are significant and this change will require a considerable amount of efforts from the people impacted to adjust while continuing to deliver on their daily responsibilities. Development of Change Management Strategy and Plans is a must, some dedicated experienced Change Management resources should be considered to be assigned for this initiative.
</t>
    </r>
  </si>
  <si>
    <r>
      <rPr>
        <sz val="10"/>
        <color indexed="8"/>
        <rFont val="Arial"/>
        <family val="2"/>
      </rPr>
      <t xml:space="preserve">
Medium </t>
    </r>
    <r>
      <rPr>
        <b/>
        <sz val="10"/>
        <color indexed="8"/>
        <rFont val="Arial"/>
        <family val="2"/>
      </rPr>
      <t>(</t>
    </r>
    <r>
      <rPr>
        <b/>
        <sz val="10"/>
        <color indexed="51"/>
        <rFont val="Arial"/>
        <family val="2"/>
      </rPr>
      <t>Yellow</t>
    </r>
    <r>
      <rPr>
        <b/>
        <sz val="10"/>
        <color indexed="8"/>
        <rFont val="Arial"/>
        <family val="2"/>
      </rPr>
      <t>)</t>
    </r>
    <r>
      <rPr>
        <sz val="10"/>
        <color indexed="8"/>
        <rFont val="Arial"/>
        <family val="2"/>
      </rPr>
      <t xml:space="preserve"> – the impacts on people are moderate and  this change will require a fair amount of efforts from the people impacted to adjust while continuing to deliver on their daily responsibilities. Development of Change Management Strategy and Plans is strongly recommended, professional advice on how to manage the people impact may come from internal or external resources to the initiative.
</t>
    </r>
  </si>
  <si>
    <t>RDIMS 3326145</t>
  </si>
  <si>
    <t>d1</t>
  </si>
  <si>
    <t>d2</t>
  </si>
  <si>
    <t>a</t>
  </si>
  <si>
    <t>b</t>
  </si>
  <si>
    <t>c</t>
  </si>
  <si>
    <t>d</t>
  </si>
  <si>
    <t>e</t>
  </si>
  <si>
    <t>f</t>
  </si>
  <si>
    <t>g</t>
  </si>
  <si>
    <t>h</t>
  </si>
  <si>
    <t>j</t>
  </si>
  <si>
    <t>i</t>
  </si>
  <si>
    <t>k</t>
  </si>
  <si>
    <t>$ Y axs</t>
  </si>
  <si>
    <t>I X axs</t>
  </si>
  <si>
    <t>ID</t>
  </si>
  <si>
    <t>People Impact</t>
  </si>
  <si>
    <t>Au moment d’évaluer l’incidence liée aux gens (c’est-à-dire la complexité de gérer les répercussions sur les gens parce que les changements font suite à un investissement), veuillez tenir compte des aspects suivants :
Gens : comprend tous les employés, les intervenants et les clients, au sein ou à l’extérieur de CIC et d’autres organisations, qui peuvent être touchés par les changements apportés en raison de l’investissement. 
PREMIÈRE ÉTAPE : Évaluer les dépenses probables pour gérer le changement 
Quelle est l’importance des dépenses liées à la gestion du changement par rapport aux paramètres suivants :
(Veuillez sélectionner dans le menu déroulant : 1-nulle, 2-faible, 3-moyenne, 4-élevée ou 5-très élevée.)
• Programme de formation requis – Les intervenants (employés ou autres) devront être formés (ou encadrés) afin de comprendre les changements qui seront apportés suite à l’investissement et de s’y adapter. 
• Révision (reclassification) des postes requise – La classification et les compétences liées aux postes devront faire l’objet d’une révision et peut-être d’une mise à jour.
• Mesures de dotation requises – L’initiative nécessite la prise de mesures de dotation.
DEUXIÈME ÉTAPE : Évaluer l’ampleur des changements prévus
Quelle est l’ampleur des changements qui seront apportés comme suite à l’investissement par rapport aux paramètres suivants :
(Veuillez accorder la cote 1-nulle, 2-faible, 3-moyenne, 4-élevée ou 5-très élevée.)
• Ampleur du changement liée aux rôles professionnels – Mesure dans laquelle les rôles joués par les employés changeront suite à l’initiative.
• Inquiétudes relatives aux relations de travail – Degré prévu d’inquiétude des employés en raison des répercussions qu’aura le changement sur eux.
• Processus de base – Le processus opérationnel de base devrait changer (processus, concepts, idées quant à la façon d’effectuer le travail, activités quotidiennes, autres).
• Innovations technologiques – La technologie utilisée devrait changer (plateforme d’application, système d’exploitation, matériel, formulaires et outils utilisés, autres).</t>
  </si>
  <si>
    <r>
      <t xml:space="preserve">In assessing the people impact, (that is the complexity of managing the impact on people because of changes introduced by an investment) please consider the following:
People: includes all employees, stakeholders and clients, either internal and external to CIC and other organizations who may be impacted by the changes introduced by the investment.
</t>
    </r>
    <r>
      <rPr>
        <b/>
        <sz val="10"/>
        <rFont val="Arial"/>
        <family val="2"/>
      </rPr>
      <t>STEP 1:</t>
    </r>
    <r>
      <rPr>
        <sz val="10"/>
        <rFont val="Arial"/>
        <family val="2"/>
      </rPr>
      <t xml:space="preserve"> Assess the likelihood of Change Management expenditure
What is the extent of change management expenditure in terms of the following:
(please select from the drop-down menu with 1-none, 2-low, 3-medium, 4-high, 5-very high)
• Training program required – Stakeholders (employees and/or others) will need to be trained (or coached) in order to understand and adapt to the changes to be introduced by the investment
• Job review (reclassification) required – The positions need review and potential update to its classification and skills
• Staffing actions required – The initiative requires that staffing actions occur
</t>
    </r>
    <r>
      <rPr>
        <b/>
        <sz val="10"/>
        <rFont val="Arial"/>
        <family val="2"/>
      </rPr>
      <t>STEP 2:</t>
    </r>
    <r>
      <rPr>
        <sz val="10"/>
        <rFont val="Arial"/>
        <family val="2"/>
      </rPr>
      <t xml:space="preserve"> Assess the extent of anticipated changes
What is the extent of the anticipated changes introduced by the investment, as following:
(please mark 1-none, 2-low, 3-medium, 4-high, 5-very high)
• Extent of change in job roles – How much change will the initiative bring to the roles of employees
• Staff relations concerns – The employee anticipated level of concern because of the impacts on him/her.
• Core process – The core business process is expected to change (process, concepts, ideas around how to process work, daily activities, others)
• Technology changes – The technology used is expected to change (application platform, operating system, hardware, forms and tools used, others)
</t>
    </r>
  </si>
  <si>
    <t>extent of change in job roles / Ampleur du changement par rapport aux postes</t>
  </si>
  <si>
    <t>Extent of change management expenditure (Y axis) / Dépenses liées à la GC (axe des y)</t>
  </si>
  <si>
    <t>Extent of anticipated change (X axis) / Ampleur du changement prévu (axe des x)</t>
  </si>
  <si>
    <t>core process / Processus de base</t>
  </si>
  <si>
    <t>technology changes / Innovations technologiques</t>
  </si>
  <si>
    <t>training program required / Programme de formation requis</t>
  </si>
  <si>
    <t>staffing actions required / Mesures de dotation requises</t>
  </si>
  <si>
    <t>Low / Faible</t>
  </si>
  <si>
    <t>Medium / Moyenne</t>
  </si>
  <si>
    <t>High / Élevée</t>
  </si>
  <si>
    <t>none / nulle</t>
  </si>
  <si>
    <t>low / faible</t>
  </si>
  <si>
    <t>medium / moyenne</t>
  </si>
  <si>
    <t>high / élevée</t>
  </si>
  <si>
    <t>very high / très élevée</t>
  </si>
  <si>
    <t>extent / mesure</t>
  </si>
  <si>
    <t>Result / résulter</t>
  </si>
  <si>
    <t>criteria limits / limites des critères</t>
  </si>
  <si>
    <t>Need translation é besoine de traduction</t>
  </si>
  <si>
    <t>Office move / Déménagement</t>
  </si>
  <si>
    <t>BP2020 / Objectif 2020</t>
  </si>
  <si>
    <t>Indicator / Indicateur</t>
  </si>
  <si>
    <t>IT upgrade / Mise à jour - TI</t>
  </si>
  <si>
    <t>Project 1 / Projet 1</t>
  </si>
  <si>
    <t>Project 2 / Projet 2</t>
  </si>
  <si>
    <t>Initiative A / Initiative A</t>
  </si>
  <si>
    <t>Initiative B / Initiative B</t>
  </si>
  <si>
    <t>Another project / Autre projet</t>
  </si>
  <si>
    <t>Project 3 / Projet 3</t>
  </si>
  <si>
    <t>Project 4 / Projet 4</t>
  </si>
  <si>
    <t>Initiative C / Initiative C</t>
  </si>
  <si>
    <t xml:space="preserve">CM - Impact of the Change on People / GC - L’incidence du changement sur les gens  </t>
  </si>
  <si>
    <t>Examples of Initiative or project / Exemples d'initiative ou projet</t>
  </si>
  <si>
    <t>job review (reclass) required / Révision  des postes requise (reclassification)</t>
  </si>
  <si>
    <t xml:space="preserve">staff relations concerns / Préoccupations des relations de travail </t>
  </si>
  <si>
    <r>
      <rPr>
        <sz val="10"/>
        <color indexed="8"/>
        <rFont val="Arial"/>
        <family val="2"/>
      </rPr>
      <t xml:space="preserve">
Low </t>
    </r>
    <r>
      <rPr>
        <b/>
        <sz val="10"/>
        <color indexed="8"/>
        <rFont val="Arial"/>
        <family val="2"/>
      </rPr>
      <t>(</t>
    </r>
    <r>
      <rPr>
        <b/>
        <sz val="10"/>
        <color indexed="17"/>
        <rFont val="Arial"/>
        <family val="2"/>
      </rPr>
      <t>Green</t>
    </r>
    <r>
      <rPr>
        <b/>
        <sz val="10"/>
        <color indexed="8"/>
        <rFont val="Arial"/>
        <family val="2"/>
      </rPr>
      <t>)</t>
    </r>
    <r>
      <rPr>
        <sz val="10"/>
        <color indexed="8"/>
        <rFont val="Arial"/>
        <family val="2"/>
      </rPr>
      <t xml:space="preserve"> – </t>
    </r>
    <r>
      <rPr>
        <sz val="10"/>
        <color indexed="8"/>
        <rFont val="Arial"/>
        <family val="2"/>
      </rPr>
      <t>the impacts on people are minimal and this change will require a small amount of efforts from the people impacted to adjust while continuing to deliver on their daily responsibilities. Development of a Change Management Strategy and Plans is suggested, advice on how to manage the people impact may come from internal experience or external resources to the initiative.
.</t>
    </r>
  </si>
  <si>
    <r>
      <t>Moyenne (</t>
    </r>
    <r>
      <rPr>
        <b/>
        <sz val="10"/>
        <color indexed="51"/>
        <rFont val="Arial"/>
        <family val="2"/>
      </rPr>
      <t>Jaune</t>
    </r>
    <r>
      <rPr>
        <sz val="10"/>
        <color indexed="8"/>
        <rFont val="Arial"/>
        <family val="2"/>
      </rPr>
      <t xml:space="preserve">) – Les répercussions du changement sur les personnes sont modérées. Les personnes touchées devront faire certains efforts pour s’y adapter tout en continuant d’assumer leurs responsabilités quotidiennes. L’élaboration d’une stratégie et de plans de gestion du changement est fortement recommandée, et le recours à des ressources internes ou externes pour obtenir des conseils professionnels sur la gestion des répercussions est possible
</t>
    </r>
  </si>
  <si>
    <r>
      <rPr>
        <sz val="10"/>
        <color indexed="8"/>
        <rFont val="Arial"/>
        <family val="2"/>
      </rPr>
      <t>Faible (</t>
    </r>
    <r>
      <rPr>
        <b/>
        <sz val="10"/>
        <color indexed="17"/>
        <rFont val="Arial"/>
        <family val="2"/>
      </rPr>
      <t>Vert</t>
    </r>
    <r>
      <rPr>
        <sz val="10"/>
        <color indexed="8"/>
        <rFont val="Arial"/>
        <family val="2"/>
      </rPr>
      <t xml:space="preserve">) – Les répercussions du changement sur les personnes sont minimes. Les personnes touchées devront faire un petit effort pour s’y adapter tout en continuant d’assumer leurs responsabilités quotidiennes. L’élaboration d’une stratégie et de plans de gestion du changement est conseillée, et le recours à des ressources internes ou externes pour obtenir des conseils sur la gestion des répercussions est possible
</t>
    </r>
  </si>
  <si>
    <t xml:space="preserve">Pour obtenir plus de renseignements concernant la gestion du changement, les principaux points à examiner et les questions suscitant la réflexion, veuillez consulter la Guide sur la gestion du changement à l’intention des gestionnaires, SECTION G: Élaboration d’une stratégie et d’un plan du changement (http://www.gcpedia.gc.ca/gcwiki/images/b/b7/RICO-IOCN-C2012_CIC-guide-change-mgt-fra.pdf) 
</t>
  </si>
  <si>
    <t>For more details and relevant information on Change Management, key considerations and questions for reflection, please refer to the Change Management Guide for Managers, SECTION G: DEVELOPING A CHANGE STRATEGY AND PLAN (http://www.gcpedia.gc.ca/gcwiki/images/4/47/RICO-IOCN-C2012_CIC-guide-change-mgt-eng.pdf) 
.</t>
  </si>
  <si>
    <r>
      <t>INDICATEUR D'INCIDENCE SUR LES GENS:</t>
    </r>
    <r>
      <rPr>
        <sz val="10"/>
        <color indexed="8"/>
        <rFont val="Arial"/>
        <family val="2"/>
      </rPr>
      <t xml:space="preserve"> L’évaluation globale des répercussions sur les personnes s’effectuera automatiquement et indiquera ce qui suit :
Élevée (</t>
    </r>
    <r>
      <rPr>
        <b/>
        <sz val="10"/>
        <color indexed="10"/>
        <rFont val="Arial"/>
        <family val="2"/>
      </rPr>
      <t>Rouge</t>
    </r>
    <r>
      <rPr>
        <sz val="10"/>
        <color indexed="8"/>
        <rFont val="Arial"/>
        <family val="2"/>
      </rPr>
      <t xml:space="preserve">) – Les répercussions du changement sur les personnes sont importantes. Les personnes touchées devront faire des efforts considérables pour s’y adapter tout en continuant d’assumer leurs responsabilités quotidiennes. L’élaboration d’une stratégie et de plans de gestion du changement est impérative, et l’on devra y affecter des ressources possédant une expérience particulière de la gestion du changement.
</t>
    </r>
  </si>
</sst>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0"/>
      <name val="Arial"/>
      <family val="2"/>
    </font>
    <font>
      <b/>
      <sz val="10"/>
      <name val="Arial"/>
      <family val="2"/>
    </font>
    <font>
      <b/>
      <sz val="10"/>
      <color indexed="8"/>
      <name val="Arial"/>
      <family val="2"/>
    </font>
    <font>
      <sz val="10"/>
      <color indexed="8"/>
      <name val="Arial"/>
      <family val="2"/>
    </font>
    <font>
      <b/>
      <sz val="10"/>
      <color indexed="10"/>
      <name val="Arial"/>
      <family val="2"/>
    </font>
    <font>
      <b/>
      <sz val="10"/>
      <color indexed="51"/>
      <name val="Arial"/>
      <family val="2"/>
    </font>
    <font>
      <b/>
      <sz val="10"/>
      <color indexed="17"/>
      <name val="Arial"/>
      <family val="2"/>
    </font>
    <font>
      <b/>
      <i/>
      <sz val="10"/>
      <name val="Arial"/>
      <family val="2"/>
    </font>
    <font>
      <b/>
      <sz val="11"/>
      <color rgb="FFFA7D00"/>
      <name val="Calibri"/>
      <family val="2"/>
      <scheme val="minor"/>
    </font>
    <font>
      <b/>
      <sz val="11"/>
      <color theme="1"/>
      <name val="Calibri"/>
      <family val="2"/>
      <scheme val="minor"/>
    </font>
    <font>
      <sz val="11"/>
      <color rgb="FFFF0000"/>
      <name val="Calibri"/>
      <family val="2"/>
      <scheme val="minor"/>
    </font>
    <font>
      <sz val="11"/>
      <color theme="0" tint="-0.34998626667073579"/>
      <name val="Calibri"/>
      <family val="2"/>
      <scheme val="minor"/>
    </font>
    <font>
      <sz val="11"/>
      <color theme="0" tint="-0.499984740745262"/>
      <name val="Calibri"/>
      <family val="2"/>
      <scheme val="minor"/>
    </font>
    <font>
      <sz val="11"/>
      <color rgb="FFFFC000"/>
      <name val="Calibri"/>
      <family val="2"/>
      <scheme val="minor"/>
    </font>
    <font>
      <sz val="14"/>
      <color theme="3"/>
      <name val="Calibri"/>
      <family val="2"/>
      <scheme val="minor"/>
    </font>
    <font>
      <sz val="14"/>
      <color theme="1"/>
      <name val="Calibri"/>
      <family val="2"/>
      <scheme val="minor"/>
    </font>
    <font>
      <sz val="11"/>
      <color rgb="FF00B050"/>
      <name val="Calibri"/>
      <family val="2"/>
      <scheme val="minor"/>
    </font>
  </fonts>
  <fills count="7">
    <fill>
      <patternFill patternType="none"/>
    </fill>
    <fill>
      <patternFill patternType="gray125"/>
    </fill>
    <fill>
      <patternFill patternType="solid">
        <fgColor rgb="FFF2F2F2"/>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3">
    <border>
      <left/>
      <right/>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s>
  <cellStyleXfs count="3">
    <xf numFmtId="0" fontId="0" fillId="0" borderId="0"/>
    <xf numFmtId="0" fontId="9" fillId="2" borderId="10" applyNumberFormat="0" applyAlignment="0" applyProtection="0"/>
    <xf numFmtId="0" fontId="1" fillId="0" borderId="0" applyNumberFormat="0" applyFont="0" applyFill="0" applyBorder="0" applyAlignment="0" applyProtection="0"/>
  </cellStyleXfs>
  <cellXfs count="35">
    <xf numFmtId="0" fontId="0" fillId="0" borderId="0" xfId="0"/>
    <xf numFmtId="0" fontId="0" fillId="0" borderId="0" xfId="0" applyAlignment="1">
      <alignment wrapText="1"/>
    </xf>
    <xf numFmtId="0" fontId="2" fillId="0" borderId="0" xfId="2" applyFont="1" applyAlignment="1">
      <alignment vertical="top" wrapText="1"/>
    </xf>
    <xf numFmtId="0" fontId="1" fillId="0" borderId="0" xfId="2" applyFont="1" applyAlignment="1">
      <alignment vertical="top" wrapText="1"/>
    </xf>
    <xf numFmtId="0" fontId="0" fillId="3" borderId="1" xfId="0" applyFill="1" applyBorder="1"/>
    <xf numFmtId="0" fontId="0" fillId="4" borderId="0" xfId="0" applyFill="1"/>
    <xf numFmtId="0" fontId="12" fillId="5" borderId="0" xfId="0" applyFont="1" applyFill="1" applyAlignment="1">
      <alignment horizontal="right" wrapText="1"/>
    </xf>
    <xf numFmtId="0" fontId="10" fillId="0" borderId="0" xfId="0" applyFont="1" applyAlignment="1">
      <alignment wrapText="1"/>
    </xf>
    <xf numFmtId="0" fontId="0" fillId="0" borderId="0" xfId="0" applyAlignment="1">
      <alignment horizontal="right"/>
    </xf>
    <xf numFmtId="2" fontId="0" fillId="6" borderId="2" xfId="0" applyNumberFormat="1" applyFill="1" applyBorder="1"/>
    <xf numFmtId="2" fontId="0" fillId="6" borderId="3" xfId="0" applyNumberFormat="1" applyFill="1" applyBorder="1"/>
    <xf numFmtId="0" fontId="13" fillId="5" borderId="0" xfId="0" applyFont="1" applyFill="1" applyAlignment="1">
      <alignment horizontal="right" wrapText="1"/>
    </xf>
    <xf numFmtId="0" fontId="10" fillId="6" borderId="4" xfId="0" applyFont="1" applyFill="1" applyBorder="1" applyAlignment="1">
      <alignment horizontal="center"/>
    </xf>
    <xf numFmtId="0" fontId="10" fillId="6" borderId="5" xfId="0" applyFont="1" applyFill="1" applyBorder="1" applyAlignment="1">
      <alignment horizontal="center"/>
    </xf>
    <xf numFmtId="0" fontId="8" fillId="0" borderId="0" xfId="2" applyFont="1" applyAlignment="1">
      <alignment vertical="top" wrapText="1"/>
    </xf>
    <xf numFmtId="0" fontId="0" fillId="5" borderId="6" xfId="0" applyFill="1" applyBorder="1"/>
    <xf numFmtId="0" fontId="3" fillId="0" borderId="0" xfId="2" applyFont="1" applyAlignment="1">
      <alignment vertical="top" wrapText="1"/>
    </xf>
    <xf numFmtId="0" fontId="4" fillId="0" borderId="0" xfId="2" applyFont="1" applyAlignment="1">
      <alignment vertical="top" wrapText="1"/>
    </xf>
    <xf numFmtId="0" fontId="0" fillId="5" borderId="6" xfId="0" applyFill="1" applyBorder="1" applyAlignment="1">
      <alignment horizontal="center"/>
    </xf>
    <xf numFmtId="0" fontId="9" fillId="2" borderId="11" xfId="1" applyBorder="1" applyAlignment="1">
      <alignment horizontal="center" wrapText="1"/>
    </xf>
    <xf numFmtId="0" fontId="9" fillId="2" borderId="12" xfId="1" applyBorder="1" applyAlignment="1">
      <alignment horizontal="center" wrapText="1"/>
    </xf>
    <xf numFmtId="0" fontId="9" fillId="2" borderId="10" xfId="1" applyAlignment="1">
      <alignment horizontal="center"/>
    </xf>
    <xf numFmtId="0" fontId="10" fillId="6" borderId="7" xfId="0" applyFont="1" applyFill="1" applyBorder="1" applyAlignment="1">
      <alignment horizontal="center"/>
    </xf>
    <xf numFmtId="0" fontId="10" fillId="6" borderId="0" xfId="0" applyFont="1" applyFill="1" applyBorder="1" applyAlignment="1">
      <alignment horizontal="center"/>
    </xf>
    <xf numFmtId="0" fontId="14" fillId="6" borderId="8" xfId="0" applyFont="1" applyFill="1" applyBorder="1" applyAlignment="1">
      <alignment horizontal="center"/>
    </xf>
    <xf numFmtId="0" fontId="14" fillId="6" borderId="9" xfId="0" applyFont="1" applyFill="1" applyBorder="1" applyAlignment="1">
      <alignment horizontal="center"/>
    </xf>
    <xf numFmtId="0" fontId="11" fillId="6" borderId="8" xfId="0" applyFont="1" applyFill="1" applyBorder="1" applyAlignment="1">
      <alignment horizontal="center"/>
    </xf>
    <xf numFmtId="0" fontId="10" fillId="5" borderId="6" xfId="0" applyFont="1" applyFill="1" applyBorder="1" applyAlignment="1">
      <alignment horizontal="center"/>
    </xf>
    <xf numFmtId="0" fontId="10" fillId="0" borderId="0" xfId="0" applyFont="1" applyFill="1" applyAlignment="1">
      <alignment horizontal="center" wrapText="1"/>
    </xf>
    <xf numFmtId="0" fontId="15" fillId="0" borderId="0" xfId="0" applyFont="1" applyFill="1" applyAlignment="1">
      <alignment horizontal="center"/>
    </xf>
    <xf numFmtId="0" fontId="16" fillId="0" borderId="0" xfId="0" applyFont="1" applyAlignment="1"/>
    <xf numFmtId="0" fontId="10" fillId="6" borderId="8" xfId="0" applyFont="1" applyFill="1" applyBorder="1" applyAlignment="1">
      <alignment horizontal="center"/>
    </xf>
    <xf numFmtId="0" fontId="10" fillId="6" borderId="9" xfId="0" applyFont="1" applyFill="1" applyBorder="1" applyAlignment="1">
      <alignment horizontal="center"/>
    </xf>
    <xf numFmtId="0" fontId="17" fillId="6" borderId="8" xfId="0" applyFont="1" applyFill="1" applyBorder="1" applyAlignment="1">
      <alignment horizontal="center"/>
    </xf>
    <xf numFmtId="0" fontId="17" fillId="6" borderId="9" xfId="0" applyFont="1" applyFill="1" applyBorder="1" applyAlignment="1">
      <alignment horizontal="center"/>
    </xf>
  </cellXfs>
  <cellStyles count="3">
    <cellStyle name="Calculation" xfId="1" builtinId="22"/>
    <cellStyle name="Normal" xfId="0" builtinId="0"/>
    <cellStyle name="Normal 1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Calibri"/>
                <a:ea typeface="Calibri"/>
                <a:cs typeface="Calibri"/>
              </a:defRPr>
            </a:pPr>
            <a:r>
              <a:rPr lang="en-CA"/>
              <a:t>Example</a:t>
            </a:r>
            <a:r>
              <a:rPr lang="en-CA" baseline="0"/>
              <a:t> - </a:t>
            </a:r>
            <a:r>
              <a:rPr lang="en-CA"/>
              <a:t>CIC - CM 
People Impact </a:t>
            </a:r>
            <a:r>
              <a:rPr lang="en-CA" sz="1800" b="1" i="0" baseline="0"/>
              <a:t>/ Exemple- CIC GC Incidence sur les gens</a:t>
            </a:r>
            <a:endParaRPr lang="en-CA"/>
          </a:p>
        </c:rich>
      </c:tx>
      <c:layout>
        <c:manualLayout>
          <c:xMode val="edge"/>
          <c:yMode val="edge"/>
          <c:x val="0.1375125921076058"/>
          <c:y val="4.9222844470644372E-2"/>
        </c:manualLayout>
      </c:layout>
      <c:overlay val="0"/>
    </c:title>
    <c:autoTitleDeleted val="0"/>
    <c:plotArea>
      <c:layout>
        <c:manualLayout>
          <c:layoutTarget val="inner"/>
          <c:xMode val="edge"/>
          <c:yMode val="edge"/>
          <c:x val="9.7770349822245986E-2"/>
          <c:y val="0.22826224262074191"/>
          <c:w val="0.84427206992998949"/>
          <c:h val="0.68242704955998168"/>
        </c:manualLayout>
      </c:layout>
      <c:scatterChart>
        <c:scatterStyle val="lineMarker"/>
        <c:varyColors val="0"/>
        <c:ser>
          <c:idx val="1"/>
          <c:order val="0"/>
          <c:tx>
            <c:strRef>
              <c:f>'CM Indicator'!$B$4</c:f>
              <c:strCache>
                <c:ptCount val="1"/>
                <c:pt idx="0">
                  <c:v>a</c:v>
                </c:pt>
              </c:strCache>
            </c:strRef>
          </c:tx>
          <c:spPr>
            <a:ln w="28575">
              <a:noFill/>
            </a:ln>
          </c:spPr>
          <c:marker>
            <c:symbol val="none"/>
          </c:marker>
          <c:dLbls>
            <c:dLbl>
              <c:idx val="0"/>
              <c:layout/>
              <c:spPr/>
              <c:txPr>
                <a:bodyPr/>
                <a:lstStyle/>
                <a:p>
                  <a:pPr>
                    <a:defRPr/>
                  </a:pPr>
                  <a:endParaRPr lang="en-US"/>
                </a:p>
              </c:txPr>
              <c:dLblPos val="r"/>
              <c:showLegendKey val="0"/>
              <c:showVal val="0"/>
              <c:showCatName val="0"/>
              <c:showSerName val="1"/>
              <c:showPercent val="0"/>
              <c:showBubbleSize val="0"/>
              <c:extLst>
                <c:ext xmlns:c15="http://schemas.microsoft.com/office/drawing/2012/chart" uri="{CE6537A1-D6FC-4f65-9D91-7224C49458BB}">
                  <c15:layout/>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'CM Indicator'!$L$4</c:f>
              <c:numCache>
                <c:formatCode>0.00</c:formatCode>
                <c:ptCount val="1"/>
                <c:pt idx="0">
                  <c:v>3</c:v>
                </c:pt>
              </c:numCache>
            </c:numRef>
          </c:xVal>
          <c:yVal>
            <c:numRef>
              <c:f>'CM Indicator'!$M$4</c:f>
              <c:numCache>
                <c:formatCode>0.00</c:formatCode>
                <c:ptCount val="1"/>
                <c:pt idx="0">
                  <c:v>4</c:v>
                </c:pt>
              </c:numCache>
            </c:numRef>
          </c:yVal>
          <c:smooth val="0"/>
        </c:ser>
        <c:ser>
          <c:idx val="2"/>
          <c:order val="1"/>
          <c:tx>
            <c:strRef>
              <c:f>'CM Indicator'!$B$5</c:f>
              <c:strCache>
                <c:ptCount val="1"/>
                <c:pt idx="0">
                  <c:v>b</c:v>
                </c:pt>
              </c:strCache>
            </c:strRef>
          </c:tx>
          <c:spPr>
            <a:ln w="28575">
              <a:noFill/>
            </a:ln>
          </c:spPr>
          <c:marker>
            <c:symbol val="none"/>
          </c:marker>
          <c:dLbls>
            <c:dLbl>
              <c:idx val="0"/>
              <c:layout/>
              <c:spPr/>
              <c:txPr>
                <a:bodyPr/>
                <a:lstStyle/>
                <a:p>
                  <a:pPr algn="ctr">
                    <a:defRPr lang="en-CA" sz="1000" b="0" i="0" u="none" strike="noStrike" kern="1200"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extLst>
                <c:ext xmlns:c15="http://schemas.microsoft.com/office/drawing/2012/chart" uri="{CE6537A1-D6FC-4f65-9D91-7224C49458BB}">
                  <c15:layout/>
                </c:ext>
              </c:extLst>
            </c:dLbl>
            <c:spPr>
              <a:noFill/>
              <a:ln>
                <a:noFill/>
              </a:ln>
              <a:effectLst/>
            </c:spPr>
            <c:txPr>
              <a:bodyPr/>
              <a:lstStyle/>
              <a:p>
                <a:pPr algn="ctr">
                  <a:defRPr lang="en-CA" sz="1000" b="0" i="0" u="none" strike="noStrike" kern="1200"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'CM Indicator'!$L$5</c:f>
              <c:numCache>
                <c:formatCode>0.00</c:formatCode>
                <c:ptCount val="1"/>
                <c:pt idx="0">
                  <c:v>2.75</c:v>
                </c:pt>
              </c:numCache>
            </c:numRef>
          </c:xVal>
          <c:yVal>
            <c:numRef>
              <c:f>'CM Indicator'!$M$5</c:f>
              <c:numCache>
                <c:formatCode>0.00</c:formatCode>
                <c:ptCount val="1"/>
                <c:pt idx="0">
                  <c:v>4.333333333333333</c:v>
                </c:pt>
              </c:numCache>
            </c:numRef>
          </c:yVal>
          <c:smooth val="0"/>
        </c:ser>
        <c:ser>
          <c:idx val="3"/>
          <c:order val="2"/>
          <c:tx>
            <c:strRef>
              <c:f>'CM Indicator'!$B$6</c:f>
              <c:strCache>
                <c:ptCount val="1"/>
                <c:pt idx="0">
                  <c:v>c</c:v>
                </c:pt>
              </c:strCache>
            </c:strRef>
          </c:tx>
          <c:spPr>
            <a:ln w="28575">
              <a:noFill/>
            </a:ln>
          </c:spPr>
          <c:marker>
            <c:symbol val="none"/>
          </c:marker>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'CM Indicator'!$L$6</c:f>
              <c:numCache>
                <c:formatCode>0.00</c:formatCode>
                <c:ptCount val="1"/>
                <c:pt idx="0">
                  <c:v>4.25</c:v>
                </c:pt>
              </c:numCache>
            </c:numRef>
          </c:xVal>
          <c:yVal>
            <c:numRef>
              <c:f>'CM Indicator'!$M$6</c:f>
              <c:numCache>
                <c:formatCode>0.00</c:formatCode>
                <c:ptCount val="1"/>
                <c:pt idx="0">
                  <c:v>3.6666666666666665</c:v>
                </c:pt>
              </c:numCache>
            </c:numRef>
          </c:yVal>
          <c:smooth val="0"/>
        </c:ser>
        <c:ser>
          <c:idx val="0"/>
          <c:order val="3"/>
          <c:tx>
            <c:strRef>
              <c:f>'CM Indicator'!$B$7</c:f>
              <c:strCache>
                <c:ptCount val="1"/>
                <c:pt idx="0">
                  <c:v>d</c:v>
                </c:pt>
              </c:strCache>
            </c:strRef>
          </c:tx>
          <c:spPr>
            <a:ln w="28575">
              <a:noFill/>
            </a:ln>
          </c:spPr>
          <c:marker>
            <c:symbol val="none"/>
          </c:marker>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'CM Indicator'!$L$7</c:f>
              <c:numCache>
                <c:formatCode>0.00</c:formatCode>
                <c:ptCount val="1"/>
                <c:pt idx="0">
                  <c:v>4</c:v>
                </c:pt>
              </c:numCache>
            </c:numRef>
          </c:xVal>
          <c:yVal>
            <c:numRef>
              <c:f>'CM Indicator'!$M$7</c:f>
              <c:numCache>
                <c:formatCode>0.00</c:formatCode>
                <c:ptCount val="1"/>
                <c:pt idx="0">
                  <c:v>4</c:v>
                </c:pt>
              </c:numCache>
            </c:numRef>
          </c:yVal>
          <c:smooth val="0"/>
        </c:ser>
        <c:ser>
          <c:idx val="4"/>
          <c:order val="4"/>
          <c:tx>
            <c:strRef>
              <c:f>'CM Indicator'!$B$8</c:f>
              <c:strCache>
                <c:ptCount val="1"/>
                <c:pt idx="0">
                  <c:v>e</c:v>
                </c:pt>
              </c:strCache>
            </c:strRef>
          </c:tx>
          <c:spPr>
            <a:ln w="28575">
              <a:noFill/>
            </a:ln>
          </c:spPr>
          <c:marker>
            <c:symbol val="none"/>
          </c:marker>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'CM Indicator'!$L$8</c:f>
              <c:numCache>
                <c:formatCode>0.00</c:formatCode>
                <c:ptCount val="1"/>
                <c:pt idx="0">
                  <c:v>4</c:v>
                </c:pt>
              </c:numCache>
            </c:numRef>
          </c:xVal>
          <c:yVal>
            <c:numRef>
              <c:f>'CM Indicator'!$M$8</c:f>
              <c:numCache>
                <c:formatCode>0.00</c:formatCode>
                <c:ptCount val="1"/>
                <c:pt idx="0">
                  <c:v>3.3333333333333335</c:v>
                </c:pt>
              </c:numCache>
            </c:numRef>
          </c:yVal>
          <c:smooth val="0"/>
        </c:ser>
        <c:ser>
          <c:idx val="5"/>
          <c:order val="5"/>
          <c:tx>
            <c:strRef>
              <c:f>'CM Indicator'!$B$9</c:f>
              <c:strCache>
                <c:ptCount val="1"/>
                <c:pt idx="0">
                  <c:v>f</c:v>
                </c:pt>
              </c:strCache>
            </c:strRef>
          </c:tx>
          <c:spPr>
            <a:ln w="28575">
              <a:noFill/>
            </a:ln>
          </c:spPr>
          <c:marker>
            <c:symbol val="none"/>
          </c:marker>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'CM Indicator'!$L$9</c:f>
              <c:numCache>
                <c:formatCode>0.00</c:formatCode>
                <c:ptCount val="1"/>
                <c:pt idx="0">
                  <c:v>3</c:v>
                </c:pt>
              </c:numCache>
            </c:numRef>
          </c:xVal>
          <c:yVal>
            <c:numRef>
              <c:f>'CM Indicator'!$M$9</c:f>
              <c:numCache>
                <c:formatCode>0.00</c:formatCode>
                <c:ptCount val="1"/>
                <c:pt idx="0">
                  <c:v>3</c:v>
                </c:pt>
              </c:numCache>
            </c:numRef>
          </c:yVal>
          <c:smooth val="0"/>
        </c:ser>
        <c:ser>
          <c:idx val="6"/>
          <c:order val="6"/>
          <c:tx>
            <c:strRef>
              <c:f>'CM Indicator'!$B$10</c:f>
              <c:strCache>
                <c:ptCount val="1"/>
                <c:pt idx="0">
                  <c:v>g</c:v>
                </c:pt>
              </c:strCache>
            </c:strRef>
          </c:tx>
          <c:spPr>
            <a:ln w="28575">
              <a:noFill/>
            </a:ln>
          </c:spPr>
          <c:marker>
            <c:symbol val="none"/>
          </c:marker>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'CM Indicator'!$L$10</c:f>
              <c:numCache>
                <c:formatCode>0.00</c:formatCode>
                <c:ptCount val="1"/>
                <c:pt idx="0">
                  <c:v>1.75</c:v>
                </c:pt>
              </c:numCache>
            </c:numRef>
          </c:xVal>
          <c:yVal>
            <c:numRef>
              <c:f>'CM Indicator'!$M$10</c:f>
              <c:numCache>
                <c:formatCode>0.00</c:formatCode>
                <c:ptCount val="1"/>
                <c:pt idx="0">
                  <c:v>2.6666666666666665</c:v>
                </c:pt>
              </c:numCache>
            </c:numRef>
          </c:yVal>
          <c:smooth val="0"/>
        </c:ser>
        <c:ser>
          <c:idx val="7"/>
          <c:order val="7"/>
          <c:tx>
            <c:strRef>
              <c:f>'CM Indicator'!$B$11</c:f>
              <c:strCache>
                <c:ptCount val="1"/>
                <c:pt idx="0">
                  <c:v>h</c:v>
                </c:pt>
              </c:strCache>
            </c:strRef>
          </c:tx>
          <c:spPr>
            <a:ln w="28575">
              <a:noFill/>
            </a:ln>
          </c:spPr>
          <c:marker>
            <c:symbol val="none"/>
          </c:marker>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'CM Indicator'!$L$11</c:f>
              <c:numCache>
                <c:formatCode>0.00</c:formatCode>
                <c:ptCount val="1"/>
                <c:pt idx="0">
                  <c:v>2</c:v>
                </c:pt>
              </c:numCache>
            </c:numRef>
          </c:xVal>
          <c:yVal>
            <c:numRef>
              <c:f>'CM Indicator'!$M$11</c:f>
              <c:numCache>
                <c:formatCode>0.00</c:formatCode>
                <c:ptCount val="1"/>
                <c:pt idx="0">
                  <c:v>1.6666666666666667</c:v>
                </c:pt>
              </c:numCache>
            </c:numRef>
          </c:yVal>
          <c:smooth val="0"/>
        </c:ser>
        <c:ser>
          <c:idx val="8"/>
          <c:order val="8"/>
          <c:tx>
            <c:strRef>
              <c:f>'CM Indicator'!$B$12</c:f>
              <c:strCache>
                <c:ptCount val="1"/>
                <c:pt idx="0">
                  <c:v>i</c:v>
                </c:pt>
              </c:strCache>
            </c:strRef>
          </c:tx>
          <c:spPr>
            <a:ln w="28575">
              <a:noFill/>
            </a:ln>
          </c:spPr>
          <c:marker>
            <c:symbol val="none"/>
          </c:marker>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'CM Indicator'!$L$12</c:f>
              <c:numCache>
                <c:formatCode>0.00</c:formatCode>
                <c:ptCount val="1"/>
                <c:pt idx="0">
                  <c:v>3.25</c:v>
                </c:pt>
              </c:numCache>
            </c:numRef>
          </c:xVal>
          <c:yVal>
            <c:numRef>
              <c:f>'CM Indicator'!$M$12</c:f>
              <c:numCache>
                <c:formatCode>0.00</c:formatCode>
                <c:ptCount val="1"/>
                <c:pt idx="0">
                  <c:v>2.3333333333333335</c:v>
                </c:pt>
              </c:numCache>
            </c:numRef>
          </c:yVal>
          <c:smooth val="0"/>
        </c:ser>
        <c:ser>
          <c:idx val="9"/>
          <c:order val="9"/>
          <c:tx>
            <c:strRef>
              <c:f>'CM Indicator'!$B$13</c:f>
              <c:strCache>
                <c:ptCount val="1"/>
                <c:pt idx="0">
                  <c:v>j</c:v>
                </c:pt>
              </c:strCache>
            </c:strRef>
          </c:tx>
          <c:spPr>
            <a:ln w="28575">
              <a:noFill/>
            </a:ln>
          </c:spPr>
          <c:marker>
            <c:symbol val="none"/>
          </c:marker>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'CM Indicator'!$L$13</c:f>
              <c:numCache>
                <c:formatCode>0.00</c:formatCode>
                <c:ptCount val="1"/>
                <c:pt idx="0">
                  <c:v>2.75</c:v>
                </c:pt>
              </c:numCache>
            </c:numRef>
          </c:xVal>
          <c:yVal>
            <c:numRef>
              <c:f>'CM Indicator'!$M$13</c:f>
              <c:numCache>
                <c:formatCode>0.00</c:formatCode>
                <c:ptCount val="1"/>
                <c:pt idx="0">
                  <c:v>2.3333333333333335</c:v>
                </c:pt>
              </c:numCache>
            </c:numRef>
          </c:yVal>
          <c:smooth val="0"/>
        </c:ser>
        <c:ser>
          <c:idx val="10"/>
          <c:order val="10"/>
          <c:tx>
            <c:strRef>
              <c:f>'CM Indicator'!$B$14</c:f>
              <c:strCache>
                <c:ptCount val="1"/>
                <c:pt idx="0">
                  <c:v>k</c:v>
                </c:pt>
              </c:strCache>
            </c:strRef>
          </c:tx>
          <c:spPr>
            <a:ln w="28575">
              <a:noFill/>
            </a:ln>
          </c:spPr>
          <c:marker>
            <c:symbol val="none"/>
          </c:marker>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'CM Indicator'!$L$14</c:f>
              <c:numCache>
                <c:formatCode>0.00</c:formatCode>
                <c:ptCount val="1"/>
                <c:pt idx="0">
                  <c:v>2.25</c:v>
                </c:pt>
              </c:numCache>
            </c:numRef>
          </c:xVal>
          <c:yVal>
            <c:numRef>
              <c:f>'CM Indicator'!$M$14</c:f>
              <c:numCache>
                <c:formatCode>0.00</c:formatCode>
                <c:ptCount val="1"/>
                <c:pt idx="0">
                  <c:v>2</c:v>
                </c:pt>
              </c:numCache>
            </c:numRef>
          </c:yVal>
          <c:smooth val="0"/>
        </c:ser>
        <c:ser>
          <c:idx val="11"/>
          <c:order val="11"/>
          <c:tx>
            <c:strRef>
              <c:f>'[1]CM Indicator'!$B$15</c:f>
              <c:strCache>
                <c:ptCount val="1"/>
                <c:pt idx="0">
                  <c:v>d1</c:v>
                </c:pt>
              </c:strCache>
            </c:strRef>
          </c:tx>
          <c:spPr>
            <a:ln w="28575">
              <a:noFill/>
            </a:ln>
          </c:spPr>
          <c:marker>
            <c:symbol val="none"/>
          </c:marker>
          <c:xVal>
            <c:numRef>
              <c:f>'[1]CM Indicator'!$L$15</c:f>
              <c:numCache>
                <c:formatCode>General</c:formatCode>
                <c:ptCount val="1"/>
                <c:pt idx="0">
                  <c:v>5</c:v>
                </c:pt>
              </c:numCache>
            </c:numRef>
          </c:xVal>
          <c:yVal>
            <c:numRef>
              <c:f>'[1]CM Indicator'!$M$15</c:f>
              <c:numCache>
                <c:formatCode>General</c:formatCode>
                <c:ptCount val="1"/>
                <c:pt idx="0">
                  <c:v>5</c:v>
                </c:pt>
              </c:numCache>
            </c:numRef>
          </c:yVal>
          <c:smooth val="0"/>
        </c:ser>
        <c:ser>
          <c:idx val="12"/>
          <c:order val="12"/>
          <c:tx>
            <c:strRef>
              <c:f>'[1]CM Indicator'!$B$16</c:f>
              <c:strCache>
                <c:ptCount val="1"/>
                <c:pt idx="0">
                  <c:v>d2</c:v>
                </c:pt>
              </c:strCache>
            </c:strRef>
          </c:tx>
          <c:spPr>
            <a:ln w="28575">
              <a:noFill/>
            </a:ln>
          </c:spPr>
          <c:marker>
            <c:symbol val="none"/>
          </c:marker>
          <c:xVal>
            <c:numRef>
              <c:f>'[1]CM Indicator'!$L$16</c:f>
              <c:numCache>
                <c:formatCode>General</c:formatCode>
                <c:ptCount val="1"/>
                <c:pt idx="0">
                  <c:v>0</c:v>
                </c:pt>
              </c:numCache>
            </c:numRef>
          </c:xVal>
          <c:yVal>
            <c:numRef>
              <c:f>'[1]CM Indicator'!$M$16</c:f>
              <c:numCache>
                <c:formatCode>General</c:formatCode>
                <c:ptCount val="1"/>
                <c:pt idx="0">
                  <c:v>0</c:v>
                </c:pt>
              </c:numCache>
            </c:numRef>
          </c:yVal>
          <c:smooth val="0"/>
        </c:ser>
        <c:ser>
          <c:idx val="13"/>
          <c:order val="13"/>
          <c:tx>
            <c:strRef>
              <c:f>'CM Indicator'!$B$4</c:f>
              <c:strCache>
                <c:ptCount val="1"/>
                <c:pt idx="0">
                  <c:v>a</c:v>
                </c:pt>
              </c:strCache>
            </c:strRef>
          </c:tx>
          <c:spPr>
            <a:ln w="28575">
              <a:noFill/>
            </a:ln>
          </c:spPr>
          <c:marker>
            <c:symbol val="none"/>
          </c:marker>
          <c:xVal>
            <c:numRef>
              <c:f>'CM Indicator'!$L$4</c:f>
              <c:numCache>
                <c:formatCode>0.00</c:formatCode>
                <c:ptCount val="1"/>
                <c:pt idx="0">
                  <c:v>3</c:v>
                </c:pt>
              </c:numCache>
            </c:numRef>
          </c:xVal>
          <c:yVal>
            <c:numRef>
              <c:f>'CM Indicator'!$M$4</c:f>
              <c:numCache>
                <c:formatCode>0.00</c:formatCode>
                <c:ptCount val="1"/>
                <c:pt idx="0">
                  <c:v>4</c:v>
                </c:pt>
              </c:numCache>
            </c:numRef>
          </c:yVal>
          <c:smooth val="0"/>
        </c:ser>
        <c:ser>
          <c:idx val="14"/>
          <c:order val="14"/>
          <c:tx>
            <c:strRef>
              <c:f>'CM Indicator'!$B$5</c:f>
              <c:strCache>
                <c:ptCount val="1"/>
                <c:pt idx="0">
                  <c:v>b</c:v>
                </c:pt>
              </c:strCache>
            </c:strRef>
          </c:tx>
          <c:spPr>
            <a:ln w="28575">
              <a:noFill/>
            </a:ln>
          </c:spPr>
          <c:marker>
            <c:symbol val="none"/>
          </c:marker>
          <c:xVal>
            <c:numRef>
              <c:f>'CM Indicator'!$L$5</c:f>
              <c:numCache>
                <c:formatCode>0.00</c:formatCode>
                <c:ptCount val="1"/>
                <c:pt idx="0">
                  <c:v>2.75</c:v>
                </c:pt>
              </c:numCache>
            </c:numRef>
          </c:xVal>
          <c:yVal>
            <c:numRef>
              <c:f>'CM Indicator'!$M$5</c:f>
              <c:numCache>
                <c:formatCode>0.00</c:formatCode>
                <c:ptCount val="1"/>
                <c:pt idx="0">
                  <c:v>4.333333333333333</c:v>
                </c:pt>
              </c:numCache>
            </c:numRef>
          </c:yVal>
          <c:smooth val="0"/>
        </c:ser>
        <c:ser>
          <c:idx val="15"/>
          <c:order val="15"/>
          <c:tx>
            <c:strRef>
              <c:f>'CM Indicator'!$B$6</c:f>
              <c:strCache>
                <c:ptCount val="1"/>
                <c:pt idx="0">
                  <c:v>c</c:v>
                </c:pt>
              </c:strCache>
            </c:strRef>
          </c:tx>
          <c:spPr>
            <a:ln w="28575">
              <a:noFill/>
            </a:ln>
          </c:spPr>
          <c:marker>
            <c:symbol val="none"/>
          </c:marker>
          <c:xVal>
            <c:numRef>
              <c:f>'CM Indicator'!$L$6</c:f>
              <c:numCache>
                <c:formatCode>0.00</c:formatCode>
                <c:ptCount val="1"/>
                <c:pt idx="0">
                  <c:v>4.25</c:v>
                </c:pt>
              </c:numCache>
            </c:numRef>
          </c:xVal>
          <c:yVal>
            <c:numRef>
              <c:f>'CM Indicator'!$M$6</c:f>
              <c:numCache>
                <c:formatCode>0.00</c:formatCode>
                <c:ptCount val="1"/>
                <c:pt idx="0">
                  <c:v>3.6666666666666665</c:v>
                </c:pt>
              </c:numCache>
            </c:numRef>
          </c:yVal>
          <c:smooth val="0"/>
        </c:ser>
        <c:ser>
          <c:idx val="16"/>
          <c:order val="16"/>
          <c:tx>
            <c:strRef>
              <c:f>'CM Indicator'!$B$7</c:f>
              <c:strCache>
                <c:ptCount val="1"/>
                <c:pt idx="0">
                  <c:v>d</c:v>
                </c:pt>
              </c:strCache>
            </c:strRef>
          </c:tx>
          <c:spPr>
            <a:ln w="28575">
              <a:noFill/>
            </a:ln>
          </c:spPr>
          <c:marker>
            <c:symbol val="none"/>
          </c:marker>
          <c:xVal>
            <c:numRef>
              <c:f>'CM Indicator'!$L$7</c:f>
              <c:numCache>
                <c:formatCode>0.00</c:formatCode>
                <c:ptCount val="1"/>
                <c:pt idx="0">
                  <c:v>4</c:v>
                </c:pt>
              </c:numCache>
            </c:numRef>
          </c:xVal>
          <c:yVal>
            <c:numRef>
              <c:f>'CM Indicator'!$M$7</c:f>
              <c:numCache>
                <c:formatCode>0.00</c:formatCode>
                <c:ptCount val="1"/>
                <c:pt idx="0">
                  <c:v>4</c:v>
                </c:pt>
              </c:numCache>
            </c:numRef>
          </c:yVal>
          <c:smooth val="0"/>
        </c:ser>
        <c:ser>
          <c:idx val="17"/>
          <c:order val="17"/>
          <c:tx>
            <c:strRef>
              <c:f>'CM Indicator'!$B$8</c:f>
              <c:strCache>
                <c:ptCount val="1"/>
                <c:pt idx="0">
                  <c:v>e</c:v>
                </c:pt>
              </c:strCache>
            </c:strRef>
          </c:tx>
          <c:spPr>
            <a:ln w="28575">
              <a:noFill/>
            </a:ln>
          </c:spPr>
          <c:marker>
            <c:symbol val="none"/>
          </c:marker>
          <c:xVal>
            <c:numRef>
              <c:f>'CM Indicator'!$L$8</c:f>
              <c:numCache>
                <c:formatCode>0.00</c:formatCode>
                <c:ptCount val="1"/>
                <c:pt idx="0">
                  <c:v>4</c:v>
                </c:pt>
              </c:numCache>
            </c:numRef>
          </c:xVal>
          <c:yVal>
            <c:numRef>
              <c:f>'CM Indicator'!$M$8</c:f>
              <c:numCache>
                <c:formatCode>0.00</c:formatCode>
                <c:ptCount val="1"/>
                <c:pt idx="0">
                  <c:v>3.3333333333333335</c:v>
                </c:pt>
              </c:numCache>
            </c:numRef>
          </c:yVal>
          <c:smooth val="0"/>
        </c:ser>
        <c:ser>
          <c:idx val="18"/>
          <c:order val="18"/>
          <c:tx>
            <c:strRef>
              <c:f>'CM Indicator'!$B$9</c:f>
              <c:strCache>
                <c:ptCount val="1"/>
                <c:pt idx="0">
                  <c:v>f</c:v>
                </c:pt>
              </c:strCache>
            </c:strRef>
          </c:tx>
          <c:spPr>
            <a:ln w="28575">
              <a:noFill/>
            </a:ln>
          </c:spPr>
          <c:marker>
            <c:symbol val="none"/>
          </c:marker>
          <c:xVal>
            <c:numRef>
              <c:f>'CM Indicator'!$L$9</c:f>
              <c:numCache>
                <c:formatCode>0.00</c:formatCode>
                <c:ptCount val="1"/>
                <c:pt idx="0">
                  <c:v>3</c:v>
                </c:pt>
              </c:numCache>
            </c:numRef>
          </c:xVal>
          <c:yVal>
            <c:numRef>
              <c:f>'CM Indicator'!$M$9</c:f>
              <c:numCache>
                <c:formatCode>0.00</c:formatCode>
                <c:ptCount val="1"/>
                <c:pt idx="0">
                  <c:v>3</c:v>
                </c:pt>
              </c:numCache>
            </c:numRef>
          </c:yVal>
          <c:smooth val="0"/>
        </c:ser>
        <c:ser>
          <c:idx val="19"/>
          <c:order val="19"/>
          <c:tx>
            <c:strRef>
              <c:f>'CM Indicator'!$B$10</c:f>
              <c:strCache>
                <c:ptCount val="1"/>
                <c:pt idx="0">
                  <c:v>g</c:v>
                </c:pt>
              </c:strCache>
            </c:strRef>
          </c:tx>
          <c:spPr>
            <a:ln w="28575">
              <a:noFill/>
            </a:ln>
          </c:spPr>
          <c:marker>
            <c:symbol val="none"/>
          </c:marker>
          <c:xVal>
            <c:numRef>
              <c:f>'CM Indicator'!$L$10</c:f>
              <c:numCache>
                <c:formatCode>0.00</c:formatCode>
                <c:ptCount val="1"/>
                <c:pt idx="0">
                  <c:v>1.75</c:v>
                </c:pt>
              </c:numCache>
            </c:numRef>
          </c:xVal>
          <c:yVal>
            <c:numRef>
              <c:f>'CM Indicator'!$M$10</c:f>
              <c:numCache>
                <c:formatCode>0.00</c:formatCode>
                <c:ptCount val="1"/>
                <c:pt idx="0">
                  <c:v>2.6666666666666665</c:v>
                </c:pt>
              </c:numCache>
            </c:numRef>
          </c:yVal>
          <c:smooth val="0"/>
        </c:ser>
        <c:ser>
          <c:idx val="20"/>
          <c:order val="20"/>
          <c:tx>
            <c:strRef>
              <c:f>'CM Indicator'!$B$11</c:f>
              <c:strCache>
                <c:ptCount val="1"/>
                <c:pt idx="0">
                  <c:v>h</c:v>
                </c:pt>
              </c:strCache>
            </c:strRef>
          </c:tx>
          <c:spPr>
            <a:ln w="28575">
              <a:noFill/>
            </a:ln>
          </c:spPr>
          <c:marker>
            <c:symbol val="none"/>
          </c:marker>
          <c:xVal>
            <c:numRef>
              <c:f>'CM Indicator'!$L$11</c:f>
              <c:numCache>
                <c:formatCode>0.00</c:formatCode>
                <c:ptCount val="1"/>
                <c:pt idx="0">
                  <c:v>2</c:v>
                </c:pt>
              </c:numCache>
            </c:numRef>
          </c:xVal>
          <c:yVal>
            <c:numRef>
              <c:f>'CM Indicator'!$M$11</c:f>
              <c:numCache>
                <c:formatCode>0.00</c:formatCode>
                <c:ptCount val="1"/>
                <c:pt idx="0">
                  <c:v>1.6666666666666667</c:v>
                </c:pt>
              </c:numCache>
            </c:numRef>
          </c:yVal>
          <c:smooth val="0"/>
        </c:ser>
        <c:ser>
          <c:idx val="21"/>
          <c:order val="21"/>
          <c:tx>
            <c:strRef>
              <c:f>'CM Indicator'!$B$12</c:f>
              <c:strCache>
                <c:ptCount val="1"/>
                <c:pt idx="0">
                  <c:v>i</c:v>
                </c:pt>
              </c:strCache>
            </c:strRef>
          </c:tx>
          <c:spPr>
            <a:ln w="28575">
              <a:noFill/>
            </a:ln>
          </c:spPr>
          <c:marker>
            <c:symbol val="none"/>
          </c:marker>
          <c:xVal>
            <c:numRef>
              <c:f>'CM Indicator'!$L$12</c:f>
              <c:numCache>
                <c:formatCode>0.00</c:formatCode>
                <c:ptCount val="1"/>
                <c:pt idx="0">
                  <c:v>3.25</c:v>
                </c:pt>
              </c:numCache>
            </c:numRef>
          </c:xVal>
          <c:yVal>
            <c:numRef>
              <c:f>'CM Indicator'!$M$12</c:f>
              <c:numCache>
                <c:formatCode>0.00</c:formatCode>
                <c:ptCount val="1"/>
                <c:pt idx="0">
                  <c:v>2.3333333333333335</c:v>
                </c:pt>
              </c:numCache>
            </c:numRef>
          </c:yVal>
          <c:smooth val="0"/>
        </c:ser>
        <c:ser>
          <c:idx val="22"/>
          <c:order val="22"/>
          <c:tx>
            <c:strRef>
              <c:f>'CM Indicator'!$B$13</c:f>
              <c:strCache>
                <c:ptCount val="1"/>
                <c:pt idx="0">
                  <c:v>j</c:v>
                </c:pt>
              </c:strCache>
            </c:strRef>
          </c:tx>
          <c:spPr>
            <a:ln w="28575">
              <a:noFill/>
            </a:ln>
          </c:spPr>
          <c:marker>
            <c:symbol val="none"/>
          </c:marker>
          <c:xVal>
            <c:numRef>
              <c:f>'CM Indicator'!$L$13</c:f>
              <c:numCache>
                <c:formatCode>0.00</c:formatCode>
                <c:ptCount val="1"/>
                <c:pt idx="0">
                  <c:v>2.75</c:v>
                </c:pt>
              </c:numCache>
            </c:numRef>
          </c:xVal>
          <c:yVal>
            <c:numRef>
              <c:f>'CM Indicator'!$M$13</c:f>
              <c:numCache>
                <c:formatCode>0.00</c:formatCode>
                <c:ptCount val="1"/>
                <c:pt idx="0">
                  <c:v>2.3333333333333335</c:v>
                </c:pt>
              </c:numCache>
            </c:numRef>
          </c:yVal>
          <c:smooth val="0"/>
        </c:ser>
        <c:ser>
          <c:idx val="23"/>
          <c:order val="23"/>
          <c:tx>
            <c:strRef>
              <c:f>'CM Indicator'!$B$14</c:f>
              <c:strCache>
                <c:ptCount val="1"/>
                <c:pt idx="0">
                  <c:v>k</c:v>
                </c:pt>
              </c:strCache>
            </c:strRef>
          </c:tx>
          <c:spPr>
            <a:ln w="28575">
              <a:noFill/>
            </a:ln>
          </c:spPr>
          <c:marker>
            <c:symbol val="none"/>
          </c:marker>
          <c:xVal>
            <c:numRef>
              <c:f>'CM Indicator'!$L$14</c:f>
              <c:numCache>
                <c:formatCode>0.00</c:formatCode>
                <c:ptCount val="1"/>
                <c:pt idx="0">
                  <c:v>2.25</c:v>
                </c:pt>
              </c:numCache>
            </c:numRef>
          </c:xVal>
          <c:yVal>
            <c:numRef>
              <c:f>'CM Indicator'!$M$14</c:f>
              <c:numCache>
                <c:formatCode>0.00</c:formatCode>
                <c:ptCount val="1"/>
                <c:pt idx="0">
                  <c:v>2</c:v>
                </c:pt>
              </c:numCache>
            </c:numRef>
          </c:yVal>
          <c:smooth val="0"/>
        </c:ser>
        <c:ser>
          <c:idx val="24"/>
          <c:order val="24"/>
          <c:tx>
            <c:strRef>
              <c:f>'CM Indicator'!$B$15</c:f>
              <c:strCache>
                <c:ptCount val="1"/>
                <c:pt idx="0">
                  <c:v>d1</c:v>
                </c:pt>
              </c:strCache>
            </c:strRef>
          </c:tx>
          <c:spPr>
            <a:ln w="28575">
              <a:noFill/>
            </a:ln>
          </c:spPr>
          <c:marker>
            <c:symbol val="none"/>
          </c:marker>
          <c:xVal>
            <c:numRef>
              <c:f>'CM Indicator'!$L$15</c:f>
              <c:numCache>
                <c:formatCode>General</c:formatCode>
                <c:ptCount val="1"/>
                <c:pt idx="0">
                  <c:v>5</c:v>
                </c:pt>
              </c:numCache>
            </c:numRef>
          </c:xVal>
          <c:yVal>
            <c:numRef>
              <c:f>'CM Indicator'!$M$15</c:f>
              <c:numCache>
                <c:formatCode>General</c:formatCode>
                <c:ptCount val="1"/>
                <c:pt idx="0">
                  <c:v>5</c:v>
                </c:pt>
              </c:numCache>
            </c:numRef>
          </c:yVal>
          <c:smooth val="0"/>
        </c:ser>
        <c:ser>
          <c:idx val="25"/>
          <c:order val="25"/>
          <c:tx>
            <c:strRef>
              <c:f>'CM Indicator'!$B$16</c:f>
              <c:strCache>
                <c:ptCount val="1"/>
                <c:pt idx="0">
                  <c:v>d2</c:v>
                </c:pt>
              </c:strCache>
            </c:strRef>
          </c:tx>
          <c:spPr>
            <a:ln w="28575">
              <a:noFill/>
            </a:ln>
          </c:spPr>
          <c:marker>
            <c:symbol val="none"/>
          </c:marker>
          <c:xVal>
            <c:numRef>
              <c:f>'CM Indicator'!$L$16</c:f>
              <c:numCache>
                <c:formatCode>General</c:formatCode>
                <c:ptCount val="1"/>
                <c:pt idx="0">
                  <c:v>0</c:v>
                </c:pt>
              </c:numCache>
            </c:numRef>
          </c:xVal>
          <c:yVal>
            <c:numRef>
              <c:f>'CM Indicator'!$M$16</c:f>
              <c:numCache>
                <c:formatCode>General</c:formatCode>
                <c:ptCount val="1"/>
                <c:pt idx="0">
                  <c:v>0</c:v>
                </c:pt>
              </c:numCache>
            </c:numRef>
          </c:yVal>
          <c:smooth val="0"/>
        </c:ser>
        <c:dLbls>
          <c:showLegendKey val="0"/>
          <c:showVal val="0"/>
          <c:showCatName val="0"/>
          <c:showSerName val="0"/>
          <c:showPercent val="0"/>
          <c:showBubbleSize val="0"/>
        </c:dLbls>
        <c:axId val="111364192"/>
        <c:axId val="111361840"/>
      </c:scatterChart>
      <c:valAx>
        <c:axId val="111364192"/>
        <c:scaling>
          <c:orientation val="minMax"/>
        </c:scaling>
        <c:delete val="0"/>
        <c:axPos val="b"/>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11361840"/>
        <c:crosses val="autoZero"/>
        <c:crossBetween val="midCat"/>
      </c:valAx>
      <c:valAx>
        <c:axId val="111361840"/>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11364192"/>
        <c:crosses val="autoZero"/>
        <c:crossBetween val="midCat"/>
      </c:valAx>
      <c:spPr>
        <a:noFill/>
        <a:ln w="25400">
          <a:noFill/>
        </a:ln>
      </c:spPr>
    </c:plotArea>
    <c:plotVisOnly val="1"/>
    <c:dispBlanksAs val="gap"/>
    <c:showDLblsOverMax val="0"/>
  </c:chart>
  <c:spPr>
    <a:no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866775</xdr:colOff>
      <xdr:row>23</xdr:row>
      <xdr:rowOff>28575</xdr:rowOff>
    </xdr:from>
    <xdr:to>
      <xdr:col>6</xdr:col>
      <xdr:colOff>695325</xdr:colOff>
      <xdr:row>34</xdr:row>
      <xdr:rowOff>0</xdr:rowOff>
    </xdr:to>
    <xdr:grpSp>
      <xdr:nvGrpSpPr>
        <xdr:cNvPr id="1329" name="Group 11"/>
        <xdr:cNvGrpSpPr>
          <a:grpSpLocks/>
        </xdr:cNvGrpSpPr>
      </xdr:nvGrpSpPr>
      <xdr:grpSpPr bwMode="auto">
        <a:xfrm>
          <a:off x="3067050" y="6076950"/>
          <a:ext cx="3057525" cy="2066925"/>
          <a:chOff x="6391275" y="3300411"/>
          <a:chExt cx="2362199" cy="1604964"/>
        </a:xfrm>
      </xdr:grpSpPr>
      <xdr:sp macro="" textlink="">
        <xdr:nvSpPr>
          <xdr:cNvPr id="9" name="Right Triangle 8"/>
          <xdr:cNvSpPr/>
        </xdr:nvSpPr>
        <xdr:spPr>
          <a:xfrm>
            <a:off x="6391275" y="3847726"/>
            <a:ext cx="1361392" cy="1042857"/>
          </a:xfrm>
          <a:prstGeom prst="rtTriangle">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CA"/>
          </a:p>
        </xdr:txBody>
      </xdr:sp>
      <xdr:sp macro="" textlink="">
        <xdr:nvSpPr>
          <xdr:cNvPr id="10" name="Right Triangle 9"/>
          <xdr:cNvSpPr/>
        </xdr:nvSpPr>
        <xdr:spPr>
          <a:xfrm rot="10800000">
            <a:off x="6413352" y="3322599"/>
            <a:ext cx="2340122" cy="1582776"/>
          </a:xfrm>
          <a:prstGeom prst="rtTriangle">
            <a:avLst/>
          </a:prstGeom>
          <a:solidFill>
            <a:schemeClr val="accent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CA"/>
          </a:p>
        </xdr:txBody>
      </xdr:sp>
      <xdr:sp macro="" textlink="">
        <xdr:nvSpPr>
          <xdr:cNvPr id="11" name="Diagonal Stripe 10"/>
          <xdr:cNvSpPr/>
        </xdr:nvSpPr>
        <xdr:spPr>
          <a:xfrm rot="16200000">
            <a:off x="6777345" y="2921700"/>
            <a:ext cx="1567983" cy="2325405"/>
          </a:xfrm>
          <a:prstGeom prst="diagStripe">
            <a:avLst>
              <a:gd name="adj" fmla="val 56323"/>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CA"/>
          </a:p>
        </xdr:txBody>
      </xdr:sp>
    </xdr:grpSp>
    <xdr:clientData/>
  </xdr:twoCellAnchor>
  <xdr:twoCellAnchor>
    <xdr:from>
      <xdr:col>2</xdr:col>
      <xdr:colOff>447675</xdr:colOff>
      <xdr:row>16</xdr:row>
      <xdr:rowOff>180975</xdr:rowOff>
    </xdr:from>
    <xdr:to>
      <xdr:col>7</xdr:col>
      <xdr:colOff>428625</xdr:colOff>
      <xdr:row>35</xdr:row>
      <xdr:rowOff>123825</xdr:rowOff>
    </xdr:to>
    <xdr:graphicFrame macro="">
      <xdr:nvGraphicFramePr>
        <xdr:cNvPr id="133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jandro.gonzalez\AppData\Local\Microsoft\Windows\Temporary%20Internet%20Files\Content.Outlook\KTWM7W1C\SLCU%20-%20Strategic%20Change%20Management%20-%20Impact%20on%20People%20Indicator%20(M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ed steps"/>
      <sheetName val="CM Indicator"/>
      <sheetName val="Mesures proposées"/>
    </sheetNames>
    <sheetDataSet>
      <sheetData sheetId="0" refreshError="1"/>
      <sheetData sheetId="1">
        <row r="6">
          <cell r="B6" t="str">
            <v>c</v>
          </cell>
        </row>
        <row r="15">
          <cell r="B15" t="str">
            <v>d1</v>
          </cell>
          <cell r="L15">
            <v>5</v>
          </cell>
          <cell r="M15">
            <v>5</v>
          </cell>
        </row>
        <row r="16">
          <cell r="B16" t="str">
            <v>d2</v>
          </cell>
          <cell r="L16">
            <v>0</v>
          </cell>
          <cell r="M16">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4" workbookViewId="0">
      <selection activeCell="B8" sqref="B8"/>
    </sheetView>
  </sheetViews>
  <sheetFormatPr defaultRowHeight="15" x14ac:dyDescent="0.25"/>
  <cols>
    <col min="1" max="1" width="15.140625" customWidth="1"/>
    <col min="2" max="2" width="154.28515625" customWidth="1"/>
  </cols>
  <sheetData>
    <row r="1" spans="1:2" ht="306" x14ac:dyDescent="0.25">
      <c r="A1" s="14" t="s">
        <v>21</v>
      </c>
      <c r="B1" s="3" t="s">
        <v>23</v>
      </c>
    </row>
    <row r="2" spans="1:2" x14ac:dyDescent="0.25">
      <c r="A2" s="2"/>
      <c r="B2" s="3"/>
    </row>
    <row r="3" spans="1:2" ht="89.25" x14ac:dyDescent="0.25">
      <c r="B3" s="3" t="s">
        <v>2</v>
      </c>
    </row>
    <row r="4" spans="1:2" ht="63.75" x14ac:dyDescent="0.25">
      <c r="B4" s="3" t="s">
        <v>3</v>
      </c>
    </row>
    <row r="5" spans="1:2" ht="76.5" x14ac:dyDescent="0.25">
      <c r="B5" s="3" t="s">
        <v>59</v>
      </c>
    </row>
    <row r="6" spans="1:2" x14ac:dyDescent="0.25">
      <c r="B6" s="3" t="s">
        <v>1</v>
      </c>
    </row>
    <row r="7" spans="1:2" ht="51" x14ac:dyDescent="0.25">
      <c r="B7" s="3" t="s">
        <v>63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
  <sheetViews>
    <sheetView tabSelected="1" zoomScaleNormal="100" workbookViewId="0">
      <selection activeCell="G8" sqref="G8"/>
    </sheetView>
  </sheetViews>
  <sheetFormatPr defaultRowHeight="15" x14ac:dyDescent="0.25"/>
  <cols>
    <col min="1" max="1" width="29.85546875" bestFit="1" customWidth="1"/>
    <col min="2" max="2" width="3.140625" bestFit="1" customWidth="1"/>
    <col min="3" max="3" width="15.85546875" customWidth="1"/>
    <col min="4" max="4" width="17" customWidth="1"/>
    <col min="5" max="5" width="14.7109375" customWidth="1"/>
    <col min="6" max="6" width="0.85546875" customWidth="1"/>
    <col min="7" max="7" width="17.140625" customWidth="1"/>
    <col min="8" max="8" width="14.28515625" customWidth="1"/>
    <col min="9" max="9" width="10.140625" bestFit="1" customWidth="1"/>
    <col min="10" max="10" width="14.85546875" customWidth="1"/>
    <col min="11" max="11" width="5.85546875" customWidth="1"/>
    <col min="12" max="12" width="9.7109375" customWidth="1"/>
    <col min="13" max="13" width="11.85546875" customWidth="1"/>
    <col min="16" max="16" width="8.5703125" customWidth="1"/>
    <col min="17" max="17" width="13.42578125" customWidth="1"/>
    <col min="18" max="18" width="9.140625" customWidth="1"/>
  </cols>
  <sheetData>
    <row r="1" spans="1:16" ht="18.75" x14ac:dyDescent="0.3">
      <c r="A1" s="11" t="s">
        <v>4</v>
      </c>
      <c r="C1" s="29" t="s">
        <v>55</v>
      </c>
      <c r="D1" s="29"/>
      <c r="E1" s="29"/>
      <c r="F1" s="30"/>
      <c r="G1" s="30"/>
      <c r="H1" s="30"/>
      <c r="I1" s="30"/>
      <c r="J1" s="30"/>
    </row>
    <row r="2" spans="1:16" ht="36" customHeight="1" x14ac:dyDescent="0.25">
      <c r="A2" s="7"/>
      <c r="C2" s="28" t="s">
        <v>25</v>
      </c>
      <c r="D2" s="28"/>
      <c r="E2" s="28"/>
      <c r="F2" s="1"/>
      <c r="G2" s="28" t="s">
        <v>26</v>
      </c>
      <c r="H2" s="28"/>
      <c r="I2" s="28"/>
      <c r="J2" s="28"/>
    </row>
    <row r="3" spans="1:16" ht="91.5" customHeight="1" x14ac:dyDescent="0.25">
      <c r="A3" s="7" t="s">
        <v>56</v>
      </c>
      <c r="B3" t="s">
        <v>20</v>
      </c>
      <c r="C3" s="1" t="s">
        <v>29</v>
      </c>
      <c r="D3" s="1" t="s">
        <v>57</v>
      </c>
      <c r="E3" s="1" t="s">
        <v>30</v>
      </c>
      <c r="F3" s="1"/>
      <c r="G3" s="1" t="s">
        <v>24</v>
      </c>
      <c r="H3" s="1" t="s">
        <v>58</v>
      </c>
      <c r="I3" s="1" t="s">
        <v>27</v>
      </c>
      <c r="J3" s="1" t="s">
        <v>28</v>
      </c>
      <c r="L3" s="13" t="s">
        <v>19</v>
      </c>
      <c r="M3" s="12" t="s">
        <v>18</v>
      </c>
      <c r="O3" s="19" t="s">
        <v>45</v>
      </c>
      <c r="P3" s="20"/>
    </row>
    <row r="4" spans="1:16" x14ac:dyDescent="0.25">
      <c r="A4" s="5" t="s">
        <v>43</v>
      </c>
      <c r="B4" s="8" t="s">
        <v>7</v>
      </c>
      <c r="C4" s="5">
        <v>5</v>
      </c>
      <c r="D4" s="5">
        <v>3</v>
      </c>
      <c r="E4" s="5">
        <v>4</v>
      </c>
      <c r="F4" s="1"/>
      <c r="G4" s="5">
        <v>3</v>
      </c>
      <c r="H4" s="5">
        <v>2</v>
      </c>
      <c r="I4" s="5">
        <v>4</v>
      </c>
      <c r="J4" s="5">
        <v>3</v>
      </c>
      <c r="K4" s="1"/>
      <c r="L4" s="9">
        <f>SUM(G4:J4)/4</f>
        <v>3</v>
      </c>
      <c r="M4" s="10">
        <f t="shared" ref="M4:M14" si="0">SUM(C4:E4)/3</f>
        <v>4</v>
      </c>
      <c r="O4" s="21" t="str">
        <f t="shared" ref="O4:O14" si="1">IF((L4+M4)/2&gt;$Q$22,$O$23,(IF((L4+M4)/2&gt;$Q$21,$O$22,$O$21)))</f>
        <v>High / Élevée</v>
      </c>
      <c r="P4" s="21"/>
    </row>
    <row r="5" spans="1:16" x14ac:dyDescent="0.25">
      <c r="A5" s="5" t="s">
        <v>46</v>
      </c>
      <c r="B5" s="8" t="s">
        <v>8</v>
      </c>
      <c r="C5" s="5">
        <v>5</v>
      </c>
      <c r="D5" s="5">
        <v>3</v>
      </c>
      <c r="E5" s="5">
        <v>5</v>
      </c>
      <c r="F5" s="1"/>
      <c r="G5" s="5">
        <v>3</v>
      </c>
      <c r="H5" s="5">
        <v>2</v>
      </c>
      <c r="I5" s="5">
        <v>4</v>
      </c>
      <c r="J5" s="5">
        <v>2</v>
      </c>
      <c r="K5" s="1"/>
      <c r="L5" s="9">
        <f t="shared" ref="L5:L14" si="2">SUM(G5:J5)/4</f>
        <v>2.75</v>
      </c>
      <c r="M5" s="10">
        <f t="shared" si="0"/>
        <v>4.333333333333333</v>
      </c>
      <c r="O5" s="21" t="str">
        <f t="shared" si="1"/>
        <v>High / Élevée</v>
      </c>
      <c r="P5" s="21"/>
    </row>
    <row r="6" spans="1:16" x14ac:dyDescent="0.25">
      <c r="A6" s="5" t="s">
        <v>47</v>
      </c>
      <c r="B6" s="8" t="s">
        <v>9</v>
      </c>
      <c r="C6" s="5">
        <v>5</v>
      </c>
      <c r="D6" s="5">
        <v>3</v>
      </c>
      <c r="E6" s="5">
        <v>3</v>
      </c>
      <c r="F6" s="1"/>
      <c r="G6" s="5">
        <v>4</v>
      </c>
      <c r="H6" s="5">
        <v>5</v>
      </c>
      <c r="I6" s="5">
        <v>4</v>
      </c>
      <c r="J6" s="5">
        <v>4</v>
      </c>
      <c r="L6" s="9">
        <f t="shared" si="2"/>
        <v>4.25</v>
      </c>
      <c r="M6" s="10">
        <f t="shared" si="0"/>
        <v>3.6666666666666665</v>
      </c>
      <c r="O6" s="21" t="str">
        <f t="shared" si="1"/>
        <v>High / Élevée</v>
      </c>
      <c r="P6" s="21"/>
    </row>
    <row r="7" spans="1:16" x14ac:dyDescent="0.25">
      <c r="A7" s="5" t="s">
        <v>48</v>
      </c>
      <c r="B7" s="8" t="s">
        <v>10</v>
      </c>
      <c r="C7" s="5">
        <v>5</v>
      </c>
      <c r="D7" s="5">
        <v>4</v>
      </c>
      <c r="E7" s="5">
        <v>3</v>
      </c>
      <c r="F7" s="1"/>
      <c r="G7" s="5">
        <v>3</v>
      </c>
      <c r="H7" s="5">
        <v>4</v>
      </c>
      <c r="I7" s="5">
        <v>5</v>
      </c>
      <c r="J7" s="5">
        <v>4</v>
      </c>
      <c r="L7" s="9">
        <f t="shared" si="2"/>
        <v>4</v>
      </c>
      <c r="M7" s="10">
        <f t="shared" si="0"/>
        <v>4</v>
      </c>
      <c r="O7" s="21" t="str">
        <f t="shared" si="1"/>
        <v>High / Élevée</v>
      </c>
      <c r="P7" s="21"/>
    </row>
    <row r="8" spans="1:16" x14ac:dyDescent="0.25">
      <c r="A8" s="5" t="s">
        <v>44</v>
      </c>
      <c r="B8" s="8" t="s">
        <v>11</v>
      </c>
      <c r="C8" s="5">
        <v>4</v>
      </c>
      <c r="D8" s="5">
        <v>3</v>
      </c>
      <c r="E8" s="5">
        <v>3</v>
      </c>
      <c r="F8" s="1"/>
      <c r="G8" s="5">
        <v>4</v>
      </c>
      <c r="H8" s="5">
        <v>5</v>
      </c>
      <c r="I8" s="5">
        <v>4</v>
      </c>
      <c r="J8" s="5">
        <v>3</v>
      </c>
      <c r="L8" s="9">
        <f t="shared" si="2"/>
        <v>4</v>
      </c>
      <c r="M8" s="10">
        <f t="shared" si="0"/>
        <v>3.3333333333333335</v>
      </c>
      <c r="O8" s="21" t="str">
        <f t="shared" si="1"/>
        <v>High / Élevée</v>
      </c>
      <c r="P8" s="21"/>
    </row>
    <row r="9" spans="1:16" x14ac:dyDescent="0.25">
      <c r="A9" s="5" t="s">
        <v>49</v>
      </c>
      <c r="B9" s="8" t="s">
        <v>12</v>
      </c>
      <c r="C9" s="5">
        <v>4</v>
      </c>
      <c r="D9" s="5">
        <v>3</v>
      </c>
      <c r="E9" s="5">
        <v>2</v>
      </c>
      <c r="F9" s="1"/>
      <c r="G9" s="5">
        <v>3</v>
      </c>
      <c r="H9" s="5">
        <v>2</v>
      </c>
      <c r="I9" s="5">
        <v>3</v>
      </c>
      <c r="J9" s="5">
        <v>4</v>
      </c>
      <c r="L9" s="9">
        <f t="shared" si="2"/>
        <v>3</v>
      </c>
      <c r="M9" s="10">
        <f t="shared" si="0"/>
        <v>3</v>
      </c>
      <c r="O9" s="21" t="str">
        <f t="shared" si="1"/>
        <v>High / Élevée</v>
      </c>
      <c r="P9" s="21"/>
    </row>
    <row r="10" spans="1:16" x14ac:dyDescent="0.25">
      <c r="A10" s="5" t="s">
        <v>50</v>
      </c>
      <c r="B10" s="8" t="s">
        <v>13</v>
      </c>
      <c r="C10" s="5">
        <v>3</v>
      </c>
      <c r="D10" s="5">
        <v>2</v>
      </c>
      <c r="E10" s="5">
        <v>3</v>
      </c>
      <c r="F10" s="1"/>
      <c r="G10" s="5">
        <v>2</v>
      </c>
      <c r="H10" s="5">
        <v>1</v>
      </c>
      <c r="I10" s="5">
        <v>2</v>
      </c>
      <c r="J10" s="5">
        <v>2</v>
      </c>
      <c r="L10" s="9">
        <f t="shared" si="2"/>
        <v>1.75</v>
      </c>
      <c r="M10" s="10">
        <f t="shared" si="0"/>
        <v>2.6666666666666665</v>
      </c>
      <c r="O10" s="21" t="str">
        <f t="shared" si="1"/>
        <v>Medium / Moyenne</v>
      </c>
      <c r="P10" s="21"/>
    </row>
    <row r="11" spans="1:16" x14ac:dyDescent="0.25">
      <c r="A11" s="5" t="s">
        <v>51</v>
      </c>
      <c r="B11" s="8" t="s">
        <v>14</v>
      </c>
      <c r="C11" s="5">
        <v>3</v>
      </c>
      <c r="D11" s="5">
        <v>1</v>
      </c>
      <c r="E11" s="5">
        <v>1</v>
      </c>
      <c r="F11" s="1"/>
      <c r="G11" s="5">
        <v>3</v>
      </c>
      <c r="H11" s="5">
        <v>1</v>
      </c>
      <c r="I11" s="5">
        <v>2</v>
      </c>
      <c r="J11" s="5">
        <v>2</v>
      </c>
      <c r="L11" s="9">
        <f t="shared" si="2"/>
        <v>2</v>
      </c>
      <c r="M11" s="10">
        <f t="shared" si="0"/>
        <v>1.6666666666666667</v>
      </c>
      <c r="O11" s="21" t="str">
        <f t="shared" si="1"/>
        <v>Low / Faible</v>
      </c>
      <c r="P11" s="21"/>
    </row>
    <row r="12" spans="1:16" x14ac:dyDescent="0.25">
      <c r="A12" s="5" t="s">
        <v>52</v>
      </c>
      <c r="B12" s="8" t="s">
        <v>16</v>
      </c>
      <c r="C12" s="5">
        <v>3</v>
      </c>
      <c r="D12" s="5">
        <v>2</v>
      </c>
      <c r="E12" s="5">
        <v>2</v>
      </c>
      <c r="F12" s="1"/>
      <c r="G12" s="5">
        <v>3</v>
      </c>
      <c r="H12" s="5">
        <v>3</v>
      </c>
      <c r="I12" s="5">
        <v>3</v>
      </c>
      <c r="J12" s="5">
        <v>4</v>
      </c>
      <c r="L12" s="9">
        <f t="shared" si="2"/>
        <v>3.25</v>
      </c>
      <c r="M12" s="10">
        <f t="shared" si="0"/>
        <v>2.3333333333333335</v>
      </c>
      <c r="O12" s="21" t="str">
        <f t="shared" si="1"/>
        <v>Medium / Moyenne</v>
      </c>
      <c r="P12" s="21"/>
    </row>
    <row r="13" spans="1:16" x14ac:dyDescent="0.25">
      <c r="A13" s="5" t="s">
        <v>53</v>
      </c>
      <c r="B13" s="8" t="s">
        <v>15</v>
      </c>
      <c r="C13" s="5">
        <v>4</v>
      </c>
      <c r="D13" s="5">
        <v>2</v>
      </c>
      <c r="E13" s="5">
        <v>1</v>
      </c>
      <c r="F13" s="1">
        <v>2</v>
      </c>
      <c r="G13" s="5">
        <v>3</v>
      </c>
      <c r="H13" s="5">
        <v>2</v>
      </c>
      <c r="I13" s="5">
        <v>4</v>
      </c>
      <c r="J13" s="5">
        <v>2</v>
      </c>
      <c r="L13" s="9">
        <f t="shared" si="2"/>
        <v>2.75</v>
      </c>
      <c r="M13" s="10">
        <f t="shared" si="0"/>
        <v>2.3333333333333335</v>
      </c>
      <c r="O13" s="21" t="str">
        <f t="shared" si="1"/>
        <v>Medium / Moyenne</v>
      </c>
      <c r="P13" s="21"/>
    </row>
    <row r="14" spans="1:16" x14ac:dyDescent="0.25">
      <c r="A14" s="5" t="s">
        <v>54</v>
      </c>
      <c r="B14" s="8" t="s">
        <v>17</v>
      </c>
      <c r="C14" s="5">
        <v>3</v>
      </c>
      <c r="D14" s="5">
        <v>1</v>
      </c>
      <c r="E14" s="5">
        <v>2</v>
      </c>
      <c r="F14" s="1"/>
      <c r="G14" s="5">
        <v>2</v>
      </c>
      <c r="H14" s="5">
        <v>2</v>
      </c>
      <c r="I14" s="5">
        <v>3</v>
      </c>
      <c r="J14" s="5">
        <v>2</v>
      </c>
      <c r="L14" s="9">
        <f t="shared" si="2"/>
        <v>2.25</v>
      </c>
      <c r="M14" s="10">
        <f t="shared" si="0"/>
        <v>2</v>
      </c>
      <c r="O14" s="21" t="str">
        <f t="shared" si="1"/>
        <v>Medium / Moyenne</v>
      </c>
      <c r="P14" s="21"/>
    </row>
    <row r="15" spans="1:16" ht="30" x14ac:dyDescent="0.25">
      <c r="B15" s="8" t="s">
        <v>5</v>
      </c>
      <c r="K15" s="6" t="s">
        <v>0</v>
      </c>
      <c r="L15" s="6">
        <v>5</v>
      </c>
      <c r="M15" s="6">
        <v>5</v>
      </c>
    </row>
    <row r="16" spans="1:16" ht="30" x14ac:dyDescent="0.25">
      <c r="B16" s="8" t="s">
        <v>6</v>
      </c>
      <c r="K16" s="6" t="s">
        <v>0</v>
      </c>
      <c r="L16" s="6">
        <v>0</v>
      </c>
      <c r="M16" s="6">
        <v>0</v>
      </c>
    </row>
    <row r="20" spans="11:19" x14ac:dyDescent="0.25">
      <c r="K20" s="27" t="s">
        <v>39</v>
      </c>
      <c r="L20" s="27"/>
      <c r="M20" s="27"/>
      <c r="O20" s="31" t="s">
        <v>40</v>
      </c>
      <c r="P20" s="32"/>
      <c r="Q20" s="22" t="s">
        <v>41</v>
      </c>
      <c r="R20" s="23"/>
      <c r="S20" s="23"/>
    </row>
    <row r="21" spans="11:19" x14ac:dyDescent="0.25">
      <c r="K21" s="15">
        <v>1</v>
      </c>
      <c r="L21" s="18" t="s">
        <v>34</v>
      </c>
      <c r="M21" s="18"/>
      <c r="O21" s="33" t="s">
        <v>31</v>
      </c>
      <c r="P21" s="34"/>
      <c r="Q21" s="4">
        <v>1.9</v>
      </c>
    </row>
    <row r="22" spans="11:19" x14ac:dyDescent="0.25">
      <c r="K22" s="15">
        <v>2</v>
      </c>
      <c r="L22" s="18" t="s">
        <v>35</v>
      </c>
      <c r="M22" s="18"/>
      <c r="O22" s="24" t="s">
        <v>32</v>
      </c>
      <c r="P22" s="25"/>
      <c r="Q22" s="4">
        <v>2.9</v>
      </c>
    </row>
    <row r="23" spans="11:19" x14ac:dyDescent="0.25">
      <c r="K23" s="15">
        <v>3</v>
      </c>
      <c r="L23" s="18" t="s">
        <v>36</v>
      </c>
      <c r="M23" s="18"/>
      <c r="O23" s="26" t="s">
        <v>33</v>
      </c>
      <c r="P23" s="26"/>
    </row>
    <row r="24" spans="11:19" x14ac:dyDescent="0.25">
      <c r="K24" s="15">
        <v>4</v>
      </c>
      <c r="L24" s="18" t="s">
        <v>37</v>
      </c>
      <c r="M24" s="18"/>
    </row>
    <row r="25" spans="11:19" x14ac:dyDescent="0.25">
      <c r="K25" s="15">
        <v>5</v>
      </c>
      <c r="L25" s="18" t="s">
        <v>38</v>
      </c>
      <c r="M25" s="18"/>
    </row>
  </sheetData>
  <mergeCells count="26">
    <mergeCell ref="L24:M24"/>
    <mergeCell ref="C2:E2"/>
    <mergeCell ref="G2:J2"/>
    <mergeCell ref="C1:J1"/>
    <mergeCell ref="O20:P20"/>
    <mergeCell ref="O21:P21"/>
    <mergeCell ref="O11:P11"/>
    <mergeCell ref="O12:P12"/>
    <mergeCell ref="O13:P13"/>
    <mergeCell ref="O14:P14"/>
    <mergeCell ref="L25:M25"/>
    <mergeCell ref="O3:P3"/>
    <mergeCell ref="O4:P4"/>
    <mergeCell ref="Q20:S20"/>
    <mergeCell ref="O5:P5"/>
    <mergeCell ref="O6:P6"/>
    <mergeCell ref="O7:P7"/>
    <mergeCell ref="O8:P8"/>
    <mergeCell ref="O9:P9"/>
    <mergeCell ref="O10:P10"/>
    <mergeCell ref="O22:P22"/>
    <mergeCell ref="O23:P23"/>
    <mergeCell ref="K20:M20"/>
    <mergeCell ref="L21:M21"/>
    <mergeCell ref="L22:M22"/>
    <mergeCell ref="L23:M23"/>
  </mergeCells>
  <dataValidations count="1">
    <dataValidation type="list" allowBlank="1" showInputMessage="1" showErrorMessage="1" promptTitle="Enter the extent of change" prompt="1=none_x000a_2=low_x000a_3=medium_x000a_4=high_x000a_5=very high" sqref="G4:J14 C4:E14">
      <formula1>$K$21:$K$25</formula1>
    </dataValidation>
  </dataValidations>
  <pageMargins left="0.18" right="0.16" top="0.74803149606299213" bottom="0.74803149606299213" header="0.31496062992125984" footer="0.31496062992125984"/>
  <pageSetup scale="60" orientation="landscape" r:id="rId1"/>
  <ignoredErrors>
    <ignoredError sqref="L13:M13"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B4" sqref="B4"/>
    </sheetView>
  </sheetViews>
  <sheetFormatPr defaultRowHeight="15" x14ac:dyDescent="0.25"/>
  <cols>
    <col min="1" max="1" width="14.140625" bestFit="1" customWidth="1"/>
    <col min="2" max="2" width="165.5703125" customWidth="1"/>
  </cols>
  <sheetData>
    <row r="1" spans="1:2" ht="375" x14ac:dyDescent="0.25">
      <c r="A1" s="14" t="s">
        <v>21</v>
      </c>
      <c r="B1" s="1" t="s">
        <v>22</v>
      </c>
    </row>
    <row r="2" spans="1:2" ht="15.75" customHeight="1" x14ac:dyDescent="0.25"/>
    <row r="3" spans="1:2" ht="76.5" x14ac:dyDescent="0.25">
      <c r="A3" s="7" t="s">
        <v>42</v>
      </c>
      <c r="B3" s="16" t="s">
        <v>64</v>
      </c>
    </row>
    <row r="4" spans="1:2" ht="51" x14ac:dyDescent="0.25">
      <c r="B4" s="17" t="s">
        <v>60</v>
      </c>
    </row>
    <row r="5" spans="1:2" ht="51" x14ac:dyDescent="0.25">
      <c r="B5" s="3" t="s">
        <v>61</v>
      </c>
    </row>
    <row r="6" spans="1:2" ht="8.25" customHeight="1" x14ac:dyDescent="0.25">
      <c r="B6" s="3" t="s">
        <v>1</v>
      </c>
    </row>
    <row r="7" spans="1:2" ht="51" x14ac:dyDescent="0.25">
      <c r="B7" s="3" t="s">
        <v>62</v>
      </c>
    </row>
    <row r="8" spans="1:2" ht="15.75" customHeight="1" x14ac:dyDescent="0.25"/>
    <row r="9" spans="1:2" ht="15.75" customHeight="1" x14ac:dyDescent="0.25"/>
    <row r="10" spans="1:2" ht="15.75" customHeight="1" x14ac:dyDescent="0.25"/>
    <row r="12" spans="1:2" ht="15.75" customHeight="1" x14ac:dyDescent="0.25"/>
    <row r="14" spans="1:2" ht="15.75" customHeight="1" x14ac:dyDescent="0.25"/>
    <row r="15" spans="1:2" ht="15.75" customHeight="1" x14ac:dyDescent="0.25"/>
    <row r="17" ht="15.75" customHeight="1" x14ac:dyDescent="0.25"/>
    <row r="18" ht="15.75" customHeight="1" x14ac:dyDescent="0.25"/>
    <row r="19" ht="15.75" customHeight="1" x14ac:dyDescent="0.25"/>
    <row r="20" ht="15.75" customHeight="1"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Proposed steps</vt:lpstr>
      <vt:lpstr>CM Indicator</vt:lpstr>
      <vt:lpstr>Mesures proposées</vt:lpstr>
    </vt:vector>
  </TitlesOfParts>
  <Company>CIC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alejandro.gonzalez</dc:creator>
  <cp:lastModifiedBy>Alejandro.Gonzalez</cp:lastModifiedBy>
  <cp:lastPrinted>2013-10-17T19:38:38Z</cp:lastPrinted>
  <dcterms:created xsi:type="dcterms:W3CDTF">2013-06-24T15:01:26Z</dcterms:created>
  <dcterms:modified xsi:type="dcterms:W3CDTF">2016-06-13T12:45:58Z</dcterms:modified>
</cp:coreProperties>
</file>