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bakovi\AppData\Roaming\OpenText\OTEdit\EC_TPSGC-PWGSC\c100650321\"/>
    </mc:Choice>
  </mc:AlternateContent>
  <bookViews>
    <workbookView xWindow="0" yWindow="0" windowWidth="11080" windowHeight="4660" activeTab="3"/>
  </bookViews>
  <sheets>
    <sheet name="1 - Activités" sheetId="1" r:id="rId1"/>
    <sheet name="2-Points de travail" sheetId="4" r:id="rId2"/>
    <sheet name="to hide-workpoints" sheetId="5" state="hidden" r:id="rId3"/>
    <sheet name="3-Carte de pointage" sheetId="2" r:id="rId4"/>
  </sheets>
  <definedNames>
    <definedName name="_xlnm._FilterDatabase" localSheetId="2" hidden="1">'to hide-workpoints'!$A$2:$M$2</definedName>
    <definedName name="_xlnm.Print_Area" localSheetId="3">'3-Carte de pointage'!$A$1:$Z$60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4" l="1"/>
  <c r="E5" i="1" l="1"/>
  <c r="I5" i="1" s="1"/>
  <c r="G5" i="1"/>
  <c r="A2" i="5"/>
  <c r="B2" i="5"/>
  <c r="C2" i="5"/>
  <c r="D2" i="5"/>
  <c r="E2" i="5"/>
  <c r="F2" i="5"/>
  <c r="G2" i="5"/>
  <c r="H2" i="5"/>
  <c r="I2" i="5"/>
  <c r="J2" i="5"/>
  <c r="K2" i="5"/>
  <c r="L2" i="5"/>
  <c r="M2" i="5"/>
  <c r="A18" i="5"/>
  <c r="B18" i="5"/>
  <c r="C18" i="5"/>
  <c r="D18" i="5"/>
  <c r="E18" i="5"/>
  <c r="F18" i="5"/>
  <c r="G18" i="5"/>
  <c r="H18" i="5"/>
  <c r="I18" i="5"/>
  <c r="J18" i="5"/>
  <c r="K18" i="5"/>
  <c r="A4" i="5"/>
  <c r="B4" i="5"/>
  <c r="C4" i="5"/>
  <c r="D4" i="5"/>
  <c r="E4" i="5"/>
  <c r="F4" i="5"/>
  <c r="G4" i="5"/>
  <c r="H4" i="5"/>
  <c r="I4" i="5"/>
  <c r="J4" i="5"/>
  <c r="K4" i="5"/>
  <c r="A17" i="5"/>
  <c r="B17" i="5"/>
  <c r="C17" i="5"/>
  <c r="D17" i="5"/>
  <c r="E17" i="5"/>
  <c r="F17" i="5"/>
  <c r="G17" i="5"/>
  <c r="H17" i="5"/>
  <c r="I17" i="5"/>
  <c r="J17" i="5"/>
  <c r="K17" i="5"/>
  <c r="A14" i="5"/>
  <c r="B14" i="5"/>
  <c r="C14" i="5"/>
  <c r="D14" i="5"/>
  <c r="E14" i="5"/>
  <c r="F14" i="5"/>
  <c r="G14" i="5"/>
  <c r="H14" i="5"/>
  <c r="I14" i="5"/>
  <c r="J14" i="5"/>
  <c r="K14" i="5"/>
  <c r="A10" i="5"/>
  <c r="B10" i="5"/>
  <c r="C10" i="5"/>
  <c r="D10" i="5"/>
  <c r="E10" i="5"/>
  <c r="F10" i="5"/>
  <c r="G10" i="5"/>
  <c r="H10" i="5"/>
  <c r="I10" i="5"/>
  <c r="J10" i="5"/>
  <c r="K10" i="5"/>
  <c r="A16" i="5"/>
  <c r="B16" i="5"/>
  <c r="C16" i="5"/>
  <c r="D16" i="5"/>
  <c r="E16" i="5"/>
  <c r="F16" i="5"/>
  <c r="G16" i="5"/>
  <c r="H16" i="5"/>
  <c r="I16" i="5"/>
  <c r="J16" i="5"/>
  <c r="K16" i="5"/>
  <c r="A5" i="5"/>
  <c r="B5" i="5"/>
  <c r="C5" i="5"/>
  <c r="D5" i="5"/>
  <c r="E5" i="5"/>
  <c r="F5" i="5"/>
  <c r="G5" i="5"/>
  <c r="H5" i="5"/>
  <c r="I5" i="5"/>
  <c r="J5" i="5"/>
  <c r="K5" i="5"/>
  <c r="A11" i="5"/>
  <c r="B11" i="5"/>
  <c r="C11" i="5"/>
  <c r="D11" i="5"/>
  <c r="E11" i="5"/>
  <c r="F11" i="5"/>
  <c r="G11" i="5"/>
  <c r="H11" i="5"/>
  <c r="I11" i="5"/>
  <c r="J11" i="5"/>
  <c r="K11" i="5"/>
  <c r="A3" i="5"/>
  <c r="B3" i="5"/>
  <c r="C3" i="5"/>
  <c r="D3" i="5"/>
  <c r="E3" i="5"/>
  <c r="F3" i="5"/>
  <c r="G3" i="5"/>
  <c r="H3" i="5"/>
  <c r="I3" i="5"/>
  <c r="J3" i="5"/>
  <c r="K3" i="5"/>
  <c r="A15" i="5"/>
  <c r="B15" i="5"/>
  <c r="C15" i="5"/>
  <c r="D15" i="5"/>
  <c r="E15" i="5"/>
  <c r="F15" i="5"/>
  <c r="G15" i="5"/>
  <c r="H15" i="5"/>
  <c r="I15" i="5"/>
  <c r="J15" i="5"/>
  <c r="K15" i="5"/>
  <c r="A7" i="5"/>
  <c r="B7" i="5"/>
  <c r="C7" i="5"/>
  <c r="D7" i="5"/>
  <c r="E7" i="5"/>
  <c r="F7" i="5"/>
  <c r="G7" i="5"/>
  <c r="H7" i="5"/>
  <c r="I7" i="5"/>
  <c r="J7" i="5"/>
  <c r="K7" i="5"/>
  <c r="A13" i="5"/>
  <c r="B13" i="5"/>
  <c r="C13" i="5"/>
  <c r="D13" i="5"/>
  <c r="E13" i="5"/>
  <c r="F13" i="5"/>
  <c r="G13" i="5"/>
  <c r="H13" i="5"/>
  <c r="I13" i="5"/>
  <c r="J13" i="5"/>
  <c r="K13" i="5"/>
  <c r="A9" i="5"/>
  <c r="B9" i="5"/>
  <c r="C9" i="5"/>
  <c r="D9" i="5"/>
  <c r="E9" i="5"/>
  <c r="F9" i="5"/>
  <c r="G9" i="5"/>
  <c r="H9" i="5"/>
  <c r="I9" i="5"/>
  <c r="J9" i="5"/>
  <c r="K9" i="5"/>
  <c r="A8" i="5"/>
  <c r="B8" i="5"/>
  <c r="C8" i="5"/>
  <c r="D8" i="5"/>
  <c r="E8" i="5"/>
  <c r="F8" i="5"/>
  <c r="G8" i="5"/>
  <c r="H8" i="5"/>
  <c r="I8" i="5"/>
  <c r="J8" i="5"/>
  <c r="K8" i="5"/>
  <c r="A12" i="5"/>
  <c r="B12" i="5"/>
  <c r="C12" i="5"/>
  <c r="D12" i="5"/>
  <c r="E12" i="5"/>
  <c r="F12" i="5"/>
  <c r="G12" i="5"/>
  <c r="H12" i="5"/>
  <c r="I12" i="5"/>
  <c r="J12" i="5"/>
  <c r="K12" i="5"/>
  <c r="A6" i="5"/>
  <c r="B6" i="5"/>
  <c r="C6" i="5"/>
  <c r="D6" i="5"/>
  <c r="E6" i="5"/>
  <c r="F6" i="5"/>
  <c r="G6" i="5"/>
  <c r="H6" i="5"/>
  <c r="I6" i="5"/>
  <c r="J6" i="5"/>
  <c r="K6" i="5"/>
  <c r="B1" i="5"/>
  <c r="C1" i="5"/>
  <c r="D1" i="5"/>
  <c r="E1" i="5"/>
  <c r="F1" i="5"/>
  <c r="G1" i="5"/>
  <c r="H1" i="5"/>
  <c r="I1" i="5"/>
  <c r="J1" i="5"/>
  <c r="K1" i="5"/>
  <c r="L1" i="5"/>
  <c r="M1" i="5"/>
  <c r="A1" i="5"/>
  <c r="F19" i="4"/>
  <c r="L6" i="5" s="1"/>
  <c r="F4" i="4"/>
  <c r="F5" i="4"/>
  <c r="L17" i="5" s="1"/>
  <c r="F6" i="4"/>
  <c r="L14" i="5" s="1"/>
  <c r="F7" i="4"/>
  <c r="F8" i="4"/>
  <c r="L16" i="5" s="1"/>
  <c r="F9" i="4"/>
  <c r="F10" i="4"/>
  <c r="L11" i="5" s="1"/>
  <c r="F11" i="4"/>
  <c r="L3" i="5" s="1"/>
  <c r="F12" i="4"/>
  <c r="F13" i="4"/>
  <c r="L7" i="5" s="1"/>
  <c r="F14" i="4"/>
  <c r="L13" i="5" s="1"/>
  <c r="F15" i="4"/>
  <c r="L9" i="5" s="1"/>
  <c r="F16" i="4"/>
  <c r="L8" i="5" s="1"/>
  <c r="F18" i="4"/>
  <c r="L12" i="5" s="1"/>
  <c r="F3" i="4"/>
  <c r="Q4" i="4" l="1"/>
  <c r="L15" i="5"/>
  <c r="L4" i="5"/>
  <c r="O4" i="4"/>
  <c r="H5" i="1"/>
  <c r="P4" i="4"/>
  <c r="L10" i="5"/>
  <c r="L18" i="5"/>
  <c r="F20" i="4"/>
  <c r="J4" i="4"/>
  <c r="L5" i="5"/>
  <c r="G19" i="4" l="1"/>
  <c r="M6" i="5" s="1"/>
  <c r="G17" i="4"/>
  <c r="G4" i="4"/>
  <c r="M4" i="5" s="1"/>
  <c r="K4" i="4"/>
  <c r="L4" i="4" s="1"/>
  <c r="K5" i="4" s="1"/>
  <c r="R4" i="4"/>
  <c r="G14" i="4"/>
  <c r="M13" i="5" s="1"/>
  <c r="G6" i="4"/>
  <c r="M14" i="5" s="1"/>
  <c r="G8" i="4"/>
  <c r="M16" i="5" s="1"/>
  <c r="G3" i="4"/>
  <c r="M18" i="5" s="1"/>
  <c r="G12" i="4"/>
  <c r="M15" i="5" s="1"/>
  <c r="G10" i="4"/>
  <c r="M11" i="5" s="1"/>
  <c r="G15" i="4"/>
  <c r="M9" i="5" s="1"/>
  <c r="G7" i="4"/>
  <c r="M10" i="5" s="1"/>
  <c r="G9" i="4"/>
  <c r="M5" i="5" s="1"/>
  <c r="G5" i="4"/>
  <c r="M17" i="5" s="1"/>
  <c r="G11" i="4"/>
  <c r="M3" i="5" s="1"/>
  <c r="G16" i="4"/>
  <c r="M8" i="5" s="1"/>
  <c r="G18" i="4"/>
  <c r="M12" i="5" s="1"/>
  <c r="G13" i="4"/>
  <c r="M7" i="5" s="1"/>
  <c r="O5" i="4" l="1"/>
  <c r="P5" i="4"/>
  <c r="Q5" i="4"/>
  <c r="J5" i="4"/>
  <c r="L5" i="4" s="1"/>
  <c r="G20" i="4"/>
  <c r="R5" i="4" l="1"/>
</calcChain>
</file>

<file path=xl/sharedStrings.xml><?xml version="1.0" encoding="utf-8"?>
<sst xmlns="http://schemas.openxmlformats.org/spreadsheetml/2006/main" count="72" uniqueCount="41">
  <si>
    <t>Home</t>
  </si>
  <si>
    <t>Enclave</t>
  </si>
  <si>
    <t>TOTAL</t>
  </si>
  <si>
    <t>Nombre de participants</t>
  </si>
  <si>
    <t>Atelier</t>
  </si>
  <si>
    <t>Total d'heures</t>
  </si>
  <si>
    <t>Activités individuelles (%)</t>
  </si>
  <si>
    <t>Activitiés collaboratives
(%)</t>
  </si>
  <si>
    <t>COMMENT exercez-vous vos activités professionnelles ?</t>
  </si>
  <si>
    <t>Individuel</t>
  </si>
  <si>
    <t>Collaboratif</t>
  </si>
  <si>
    <t>Points de travail collaboratifs</t>
  </si>
  <si>
    <t>Café du coin</t>
  </si>
  <si>
    <t>Poste de travail</t>
  </si>
  <si>
    <t>Bureau de passage</t>
  </si>
  <si>
    <t>Point de réflexion</t>
  </si>
  <si>
    <t>Cabine de travail individuelle</t>
  </si>
  <si>
    <t>Cabine téléphonique</t>
  </si>
  <si>
    <t>Salle de concentration</t>
  </si>
  <si>
    <t>Salle d’étude</t>
  </si>
  <si>
    <t>Café/cuisine</t>
  </si>
  <si>
    <t>Coin bavardage</t>
  </si>
  <si>
    <t>Salle de travail d'équipe</t>
  </si>
  <si>
    <t>Coin lounge</t>
  </si>
  <si>
    <t xml:space="preserve">Salle de travail  </t>
  </si>
  <si>
    <t>Salle de réunion</t>
  </si>
  <si>
    <t>Salle de projet</t>
  </si>
  <si>
    <t>Fermé</t>
  </si>
  <si>
    <t>Semi-fermé</t>
  </si>
  <si>
    <t>Ouvert</t>
  </si>
  <si>
    <t>Total</t>
  </si>
  <si>
    <t>Point de travail ouvert</t>
  </si>
  <si>
    <t>Point de traval semi-fermé</t>
  </si>
  <si>
    <t>Point de travail fermé</t>
  </si>
  <si>
    <r>
      <t xml:space="preserve">COMMENT remplir le tableau ?
</t>
    </r>
    <r>
      <rPr>
        <sz val="14"/>
        <color theme="1"/>
        <rFont val="Calibri"/>
        <family val="2"/>
        <scheme val="minor"/>
      </rPr>
      <t xml:space="preserve">1-Entrez le nombre de participants par atelier
2-Pour chacun des ateliers, inscrivez le nombre total d'heures de travail individuel par rapport au nombre total d'heures de travail collaboratif
3-Le nombre total d'heures sera ajouté automatiquement 
4- Assurez-vous que le nombre d'heures est le même dans les deux cases grises
5- Regardez le tableau pour voir la moyenne des heures de travail individuel par rapport au travail collaboratif pour une semaine de travail
Ensuite, allez à l'onglet 2 </t>
    </r>
    <r>
      <rPr>
        <sz val="14"/>
        <color theme="1"/>
        <rFont val="Calibri"/>
        <family val="2"/>
      </rPr>
      <t>–</t>
    </r>
    <r>
      <rPr>
        <sz val="14"/>
        <color theme="1"/>
        <rFont val="Calibri"/>
        <family val="2"/>
        <scheme val="minor"/>
      </rPr>
      <t xml:space="preserve"> Points de travail</t>
    </r>
  </si>
  <si>
    <t>Total d'heures travail individuel</t>
  </si>
  <si>
    <t>Total d'heures travail collaboratif</t>
  </si>
  <si>
    <t>Le total d'heures devrait être équivalent à 
(# participants X37.5h)</t>
  </si>
  <si>
    <r>
      <rPr>
        <b/>
        <sz val="22"/>
        <color theme="1"/>
        <rFont val="Calibri"/>
        <family val="2"/>
        <scheme val="minor"/>
      </rPr>
      <t xml:space="preserve">COMMENT remplir le tableau ?
</t>
    </r>
    <r>
      <rPr>
        <sz val="22"/>
        <color theme="1"/>
        <rFont val="Calibri"/>
        <family val="2"/>
        <scheme val="minor"/>
      </rPr>
      <t xml:space="preserve">1 - Dans la colonne gris clair, indiquez le nombre total de Post-it par point de travail
2 -Les 3 graphiques devraient automatiquement être créés 
</t>
    </r>
    <r>
      <rPr>
        <i/>
        <sz val="22"/>
        <color theme="1"/>
        <rFont val="Calibri"/>
        <family val="2"/>
        <scheme val="minor"/>
      </rPr>
      <t xml:space="preserve">Note : Si vous utilisez des points de travail différents de ceux proposés lors de l'atelier, il se peut que vous deviez adapter cette page. </t>
    </r>
    <r>
      <rPr>
        <sz val="22"/>
        <color theme="1"/>
        <rFont val="Calibri"/>
        <family val="2"/>
        <scheme val="minor"/>
      </rPr>
      <t xml:space="preserve">
</t>
    </r>
    <r>
      <rPr>
        <b/>
        <sz val="22"/>
        <color theme="1"/>
        <rFont val="Calibri"/>
        <family val="2"/>
        <scheme val="minor"/>
      </rPr>
      <t xml:space="preserve">Ensuite, allez à l'onglet 3 </t>
    </r>
    <r>
      <rPr>
        <b/>
        <sz val="22"/>
        <color theme="1"/>
        <rFont val="Calibri"/>
        <family val="2"/>
      </rPr>
      <t>–</t>
    </r>
    <r>
      <rPr>
        <b/>
        <sz val="11"/>
        <color theme="1"/>
        <rFont val="Calibri"/>
        <family val="2"/>
      </rPr>
      <t xml:space="preserve"> </t>
    </r>
    <r>
      <rPr>
        <b/>
        <sz val="22"/>
        <color theme="1"/>
        <rFont val="Calibri"/>
        <family val="2"/>
        <scheme val="minor"/>
      </rPr>
      <t xml:space="preserve">Points de travail
</t>
    </r>
    <r>
      <rPr>
        <sz val="22"/>
        <color theme="1"/>
        <rFont val="Calibri"/>
        <family val="2"/>
        <scheme val="minor"/>
      </rPr>
      <t xml:space="preserve">1 - Dans la case de gauche, indiquez le nom de votre organisation, la ville, la province ainsi que le nombre total de participants. 
</t>
    </r>
    <r>
      <rPr>
        <i/>
        <sz val="22"/>
        <color theme="1"/>
        <rFont val="Calibri"/>
        <family val="2"/>
        <scheme val="minor"/>
      </rPr>
      <t>Toutes les autres zones doivent déjà être remplies</t>
    </r>
    <r>
      <rPr>
        <sz val="22"/>
        <color theme="1"/>
        <rFont val="Calibri"/>
        <family val="2"/>
        <scheme val="minor"/>
      </rPr>
      <t xml:space="preserve">
2 - Copiez et collez la photo des 5 points de travail les plus populaires si vous le souhaitez (à partir de la photo de l'onglet 2)
La carte de pointage peut être partagée avec les participants ainsi qu'avec l'équipe du projet. </t>
    </r>
  </si>
  <si>
    <r>
      <rPr>
        <b/>
        <sz val="16"/>
        <color theme="0"/>
        <rFont val="Calibri"/>
        <family val="2"/>
        <scheme val="minor"/>
      </rPr>
      <t>ATELIER SUR LE MILIEU DE TRAVAIL AXÉ SUR LES ACTIVITÉS (MTAA)</t>
    </r>
    <r>
      <rPr>
        <b/>
        <sz val="11"/>
        <color theme="0"/>
        <rFont val="Calibri"/>
        <family val="2"/>
        <scheme val="minor"/>
      </rPr>
      <t xml:space="preserve"> 
</t>
    </r>
    <r>
      <rPr>
        <b/>
        <sz val="26"/>
        <color theme="0"/>
        <rFont val="Calibri"/>
        <family val="2"/>
        <scheme val="minor"/>
      </rPr>
      <t>CARTE DE POINTAGE</t>
    </r>
  </si>
  <si>
    <t>Points de travail individuels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</si>
</sst>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b/>
      <sz val="11"/>
      <color theme="4" tint="-0.499984740745262"/>
      <name val="Aharoni"/>
      <charset val="177"/>
    </font>
    <font>
      <b/>
      <sz val="16"/>
      <color theme="0"/>
      <name val="Calibri"/>
      <family val="2"/>
      <scheme val="minor"/>
    </font>
    <font>
      <sz val="11"/>
      <color rgb="FFFF0000"/>
      <name val="Calibri"/>
      <family val="2"/>
      <scheme val="minor"/>
    </font>
    <font>
      <b/>
      <sz val="26"/>
      <color theme="0"/>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22"/>
      <color theme="1"/>
      <name val="Calibri"/>
      <family val="2"/>
      <scheme val="minor"/>
    </font>
    <font>
      <sz val="22"/>
      <color theme="1"/>
      <name val="Calibri"/>
      <family val="2"/>
      <scheme val="minor"/>
    </font>
    <font>
      <b/>
      <sz val="14"/>
      <color theme="0"/>
      <name val="Calibri"/>
      <family val="2"/>
      <scheme val="minor"/>
    </font>
    <font>
      <sz val="14"/>
      <color theme="0"/>
      <name val="Calibri"/>
      <family val="2"/>
      <scheme val="minor"/>
    </font>
    <font>
      <sz val="12"/>
      <color theme="1"/>
      <name val="Calibri"/>
      <family val="2"/>
      <scheme val="minor"/>
    </font>
    <font>
      <sz val="14"/>
      <color theme="1"/>
      <name val="Calibri"/>
      <family val="2"/>
      <scheme val="minor"/>
    </font>
    <font>
      <i/>
      <sz val="22"/>
      <color theme="1"/>
      <name val="Calibri"/>
      <family val="2"/>
      <scheme val="minor"/>
    </font>
    <font>
      <b/>
      <sz val="16"/>
      <color rgb="FF306251"/>
      <name val="Arial"/>
      <family val="2"/>
    </font>
    <font>
      <sz val="14"/>
      <color theme="1"/>
      <name val="Calibri"/>
      <family val="2"/>
    </font>
    <font>
      <b/>
      <sz val="22"/>
      <color theme="1"/>
      <name val="Calibri"/>
      <family val="2"/>
    </font>
    <font>
      <b/>
      <sz val="11"/>
      <color theme="1"/>
      <name val="Calibri"/>
      <family val="2"/>
    </font>
  </fonts>
  <fills count="8">
    <fill>
      <patternFill patternType="none"/>
    </fill>
    <fill>
      <patternFill patternType="gray125"/>
    </fill>
    <fill>
      <patternFill patternType="solid">
        <fgColor theme="4" tint="-0.499984740745262"/>
        <bgColor indexed="64"/>
      </patternFill>
    </fill>
    <fill>
      <patternFill patternType="solid">
        <fgColor theme="7"/>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9" fontId="0" fillId="0" borderId="0" xfId="2" applyFont="1"/>
    <xf numFmtId="0" fontId="4" fillId="0" borderId="0" xfId="0" applyFont="1"/>
    <xf numFmtId="9" fontId="0" fillId="0" borderId="0" xfId="1" applyNumberFormat="1" applyFont="1" applyAlignment="1">
      <alignment horizontal="center"/>
    </xf>
    <xf numFmtId="9" fontId="0" fillId="0" borderId="0" xfId="1" applyNumberFormat="1" applyFont="1"/>
    <xf numFmtId="9" fontId="3" fillId="0" borderId="0" xfId="2" applyNumberFormat="1" applyFont="1" applyAlignment="1">
      <alignment horizontal="center"/>
    </xf>
    <xf numFmtId="0" fontId="8" fillId="0" borderId="0" xfId="0" applyFont="1"/>
    <xf numFmtId="0" fontId="3" fillId="0" borderId="0" xfId="0" applyFont="1" applyAlignment="1">
      <alignment horizontal="center"/>
    </xf>
    <xf numFmtId="0" fontId="3" fillId="0" borderId="0" xfId="0" applyFont="1" applyAlignment="1">
      <alignment horizontal="center" vertical="center"/>
    </xf>
    <xf numFmtId="0" fontId="0" fillId="0" borderId="0" xfId="0" applyAlignment="1">
      <alignment horizontal="center" vertical="center"/>
    </xf>
    <xf numFmtId="0" fontId="3" fillId="0" borderId="0" xfId="0" applyFont="1" applyAlignment="1"/>
    <xf numFmtId="0" fontId="5" fillId="0" borderId="0" xfId="0" applyFont="1" applyAlignment="1">
      <alignment horizontal="center" vertical="center" wrapText="1"/>
    </xf>
    <xf numFmtId="9" fontId="0" fillId="0" borderId="0" xfId="1" applyNumberFormat="1" applyFont="1" applyAlignment="1">
      <alignment horizontal="center" vertical="center"/>
    </xf>
    <xf numFmtId="0" fontId="0" fillId="0" borderId="0" xfId="0" applyNumberFormat="1"/>
    <xf numFmtId="9" fontId="0" fillId="0" borderId="0" xfId="0" applyNumberFormat="1"/>
    <xf numFmtId="0" fontId="10" fillId="0" borderId="0" xfId="0" applyFont="1"/>
    <xf numFmtId="9" fontId="10" fillId="0" borderId="0" xfId="1" applyNumberFormat="1" applyFont="1" applyAlignment="1">
      <alignment horizontal="center"/>
    </xf>
    <xf numFmtId="9" fontId="10" fillId="0" borderId="0" xfId="1" applyNumberFormat="1" applyFont="1"/>
    <xf numFmtId="0" fontId="12" fillId="6" borderId="0" xfId="0" applyFont="1" applyFill="1" applyAlignment="1">
      <alignment horizontal="left" wrapText="1"/>
    </xf>
    <xf numFmtId="0" fontId="12" fillId="6" borderId="0" xfId="0" applyFont="1" applyFill="1" applyAlignment="1">
      <alignment horizontal="center" wrapText="1"/>
    </xf>
    <xf numFmtId="0" fontId="0" fillId="6" borderId="0" xfId="0" applyFill="1"/>
    <xf numFmtId="0" fontId="5" fillId="6" borderId="0" xfId="0" applyFont="1" applyFill="1" applyAlignment="1">
      <alignment horizontal="center"/>
    </xf>
    <xf numFmtId="0" fontId="11" fillId="6" borderId="0" xfId="0" applyFont="1" applyFill="1" applyAlignment="1">
      <alignment horizontal="center"/>
    </xf>
    <xf numFmtId="9" fontId="0" fillId="0" borderId="0" xfId="2" applyFont="1" applyAlignment="1">
      <alignment horizontal="center" vertical="center"/>
    </xf>
    <xf numFmtId="9" fontId="0" fillId="0" borderId="0" xfId="0" applyNumberFormat="1" applyAlignment="1">
      <alignment horizontal="center" vertical="center"/>
    </xf>
    <xf numFmtId="0" fontId="16" fillId="0" borderId="0" xfId="0" applyFont="1"/>
    <xf numFmtId="0" fontId="18" fillId="0" borderId="1" xfId="0" applyFont="1" applyBorder="1" applyAlignment="1">
      <alignment horizontal="center" vertical="center"/>
    </xf>
    <xf numFmtId="0" fontId="18" fillId="0" borderId="0" xfId="0" applyFont="1"/>
    <xf numFmtId="9" fontId="12" fillId="4" borderId="1" xfId="0" applyNumberFormat="1" applyFont="1" applyFill="1" applyBorder="1" applyAlignment="1">
      <alignment horizontal="center" vertical="center"/>
    </xf>
    <xf numFmtId="9" fontId="18" fillId="0" borderId="1" xfId="0" applyNumberFormat="1" applyFont="1" applyBorder="1" applyAlignment="1">
      <alignment horizontal="center" vertical="center"/>
    </xf>
    <xf numFmtId="0" fontId="0" fillId="7" borderId="0" xfId="0" applyFill="1" applyAlignment="1">
      <alignment horizontal="center" vertical="center"/>
    </xf>
    <xf numFmtId="0" fontId="17" fillId="0" borderId="0" xfId="0" applyFont="1" applyAlignment="1">
      <alignment horizontal="center" vertical="center"/>
    </xf>
    <xf numFmtId="0" fontId="20" fillId="0" borderId="0" xfId="0" applyFont="1"/>
    <xf numFmtId="0" fontId="15" fillId="3" borderId="3" xfId="0" applyFont="1" applyFill="1" applyBorder="1" applyAlignment="1">
      <alignment horizontal="center" vertical="center" wrapText="1"/>
    </xf>
    <xf numFmtId="0" fontId="16" fillId="3" borderId="3" xfId="0" applyFont="1" applyFill="1" applyBorder="1" applyAlignment="1">
      <alignment horizontal="center" vertical="center"/>
    </xf>
    <xf numFmtId="0" fontId="0" fillId="0" borderId="2" xfId="0" applyBorder="1"/>
    <xf numFmtId="0" fontId="12" fillId="7" borderId="2" xfId="0" applyFont="1" applyFill="1" applyBorder="1" applyAlignment="1">
      <alignment horizontal="center" vertical="center"/>
    </xf>
    <xf numFmtId="0" fontId="12" fillId="0" borderId="2" xfId="0" applyFont="1" applyBorder="1" applyAlignment="1">
      <alignment horizontal="center" vertical="center"/>
    </xf>
    <xf numFmtId="0" fontId="0" fillId="0" borderId="2" xfId="0" applyBorder="1" applyAlignment="1">
      <alignment horizontal="center" vertical="center"/>
    </xf>
    <xf numFmtId="0" fontId="16" fillId="0" borderId="2" xfId="0" applyFont="1" applyBorder="1"/>
    <xf numFmtId="0" fontId="0" fillId="0" borderId="0" xfId="2" applyNumberFormat="1" applyFont="1" applyAlignment="1">
      <alignment vertical="center"/>
    </xf>
    <xf numFmtId="0" fontId="3" fillId="0" borderId="0" xfId="0" applyFont="1" applyAlignment="1">
      <alignment horizontal="center"/>
    </xf>
    <xf numFmtId="0" fontId="12" fillId="5" borderId="0" xfId="0" applyFont="1" applyFill="1" applyAlignment="1">
      <alignment horizontal="left" wrapText="1"/>
    </xf>
    <xf numFmtId="0" fontId="3" fillId="6" borderId="0" xfId="0" applyFont="1" applyFill="1" applyAlignment="1">
      <alignment horizontal="center" vertical="center"/>
    </xf>
    <xf numFmtId="0" fontId="12" fillId="6" borderId="0" xfId="0" applyFont="1" applyFill="1" applyAlignment="1">
      <alignment horizontal="center" wrapText="1"/>
    </xf>
    <xf numFmtId="0" fontId="15" fillId="3" borderId="2" xfId="0" applyFont="1" applyFill="1" applyBorder="1" applyAlignment="1">
      <alignment horizontal="center"/>
    </xf>
    <xf numFmtId="0" fontId="14" fillId="3" borderId="0" xfId="0" applyFont="1" applyFill="1" applyAlignment="1">
      <alignment horizontal="left" wrapText="1"/>
    </xf>
    <xf numFmtId="0" fontId="6" fillId="0" borderId="0" xfId="0" applyFont="1" applyAlignment="1">
      <alignment horizontal="center" vertical="center" wrapText="1"/>
    </xf>
    <xf numFmtId="0" fontId="2" fillId="2" borderId="0" xfId="0" applyFont="1" applyFill="1" applyAlignment="1">
      <alignment horizontal="center" vertical="center" wrapText="1"/>
    </xf>
  </cellXfs>
  <cellStyles count="3">
    <cellStyle name="Comma" xfId="1" builtinId="3"/>
    <cellStyle name="Normal" xfId="0" builtinId="0"/>
    <cellStyle name="Percent" xfId="2" builtinId="5"/>
  </cellStyles>
  <dxfs count="1">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611867943230017"/>
          <c:y val="0.36911976911976913"/>
          <c:w val="0.72237450907862966"/>
          <c:h val="0.43357398507004807"/>
        </c:manualLayout>
      </c:layout>
      <c:barChart>
        <c:barDir val="col"/>
        <c:grouping val="clustered"/>
        <c:varyColors val="0"/>
        <c:ser>
          <c:idx val="0"/>
          <c:order val="0"/>
          <c:spPr>
            <a:solidFill>
              <a:srgbClr val="92D050"/>
            </a:solidFill>
            <a:ln>
              <a:noFill/>
            </a:ln>
            <a:effectLst>
              <a:outerShdw blurRad="76200" dir="18900000" sy="23000" kx="-1200000" algn="bl" rotWithShape="0">
                <a:prstClr val="black">
                  <a:alpha val="20000"/>
                </a:prstClr>
              </a:outerShdw>
            </a:effectLst>
          </c:spPr>
          <c:invertIfNegative val="0"/>
          <c:dPt>
            <c:idx val="1"/>
            <c:invertIfNegative val="0"/>
            <c:bubble3D val="0"/>
            <c:spPr>
              <a:solidFill>
                <a:schemeClr val="accent1"/>
              </a:solidFill>
              <a:ln>
                <a:noFill/>
              </a:ln>
              <a:effectLst>
                <a:outerShdw blurRad="76200" dir="18900000" sy="23000" kx="-1200000" algn="bl" rotWithShape="0">
                  <a:prstClr val="black">
                    <a:alpha val="20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'1 - Activités'!$H$4:$I$4</c:f>
              <c:strCache>
                <c:ptCount val="2"/>
                <c:pt idx="0">
                  <c:v>Activités individuelles (%)</c:v>
                </c:pt>
                <c:pt idx="1">
                  <c:v>Activitiés collaboratives
(%)</c:v>
                </c:pt>
              </c:strCache>
            </c:strRef>
          </c:cat>
          <c:val>
            <c:numRef>
              <c:f>'1 - Activités'!$H$5:$I$5</c:f>
              <c:numCache>
                <c:formatCode>0%</c:formatCode>
                <c:ptCount val="2"/>
                <c:pt idx="0">
                  <c:v>0</c:v>
                </c:pt>
                <c:pt idx="1">
                  <c:v>0</c:v>
                </c:pt>
              </c:numCache>
            </c:numRef>
          </c:val>
        </c:ser>
        <c:dLbls>
          <c:dLblPos val="inEnd"/>
          <c:showLegendKey val="0"/>
          <c:showVal val="1"/>
          <c:showCatName val="0"/>
          <c:showSerName val="0"/>
          <c:showPercent val="0"/>
          <c:showBubbleSize val="0"/>
        </c:dLbls>
        <c:gapWidth val="17"/>
        <c:axId val="473858608"/>
        <c:axId val="473859392"/>
      </c:barChart>
      <c:catAx>
        <c:axId val="473858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n-US"/>
          </a:p>
        </c:txPr>
        <c:crossAx val="473859392"/>
        <c:crosses val="autoZero"/>
        <c:auto val="1"/>
        <c:lblAlgn val="ctr"/>
        <c:lblOffset val="100"/>
        <c:noMultiLvlLbl val="0"/>
      </c:catAx>
      <c:valAx>
        <c:axId val="473859392"/>
        <c:scaling>
          <c:orientation val="minMax"/>
        </c:scaling>
        <c:delete val="1"/>
        <c:axPos val="l"/>
        <c:numFmt formatCode="0%" sourceLinked="1"/>
        <c:majorTickMark val="none"/>
        <c:minorTickMark val="none"/>
        <c:tickLblPos val="nextTo"/>
        <c:crossAx val="473858608"/>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5710176821126"/>
          <c:y val="0"/>
          <c:w val="0.3907770571907041"/>
          <c:h val="0.89391193475546016"/>
        </c:manualLayout>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'2-Points de travail'!$J$3:$K$3</c:f>
              <c:strCache>
                <c:ptCount val="2"/>
                <c:pt idx="0">
                  <c:v>Points de travail individuels</c:v>
                </c:pt>
                <c:pt idx="1">
                  <c:v>Points de travail collaboratifs</c:v>
                </c:pt>
              </c:strCache>
            </c:strRef>
          </c:cat>
          <c:val>
            <c:numRef>
              <c:f>'2-Points de travail'!$J$5:$K$5</c:f>
              <c:numCache>
                <c:formatCode>0%</c:formatCode>
                <c:ptCount val="2"/>
                <c:pt idx="0">
                  <c:v>0</c:v>
                </c:pt>
                <c:pt idx="1">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257075078317734"/>
          <c:y val="0.33057661645585446"/>
          <c:w val="0.3246449318953803"/>
          <c:h val="0.33884676708829115"/>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Pt>
            <c:idx val="2"/>
            <c:bubble3D val="0"/>
            <c:spPr>
              <a:gradFill>
                <a:gsLst>
                  <a:gs pos="100000">
                    <a:schemeClr val="accent4">
                      <a:lumMod val="60000"/>
                      <a:lumOff val="40000"/>
                    </a:schemeClr>
                  </a:gs>
                  <a:gs pos="0">
                    <a:schemeClr val="accent4"/>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'2-Points de travail'!$O$3:$Q$3</c:f>
              <c:strCache>
                <c:ptCount val="3"/>
                <c:pt idx="0">
                  <c:v>Point de travail ouvert</c:v>
                </c:pt>
                <c:pt idx="1">
                  <c:v>Point de traval semi-fermé</c:v>
                </c:pt>
                <c:pt idx="2">
                  <c:v>Point de travail fermé</c:v>
                </c:pt>
              </c:strCache>
            </c:strRef>
          </c:cat>
          <c:val>
            <c:numRef>
              <c:f>'2-Points de travail'!$O$5:$Q$5</c:f>
              <c:numCache>
                <c:formatCode>0%</c:formatCode>
                <c:ptCount val="3"/>
                <c:pt idx="0">
                  <c:v>0</c:v>
                </c:pt>
                <c:pt idx="1">
                  <c:v>0</c:v>
                </c:pt>
                <c:pt idx="2">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5599647456448698"/>
          <c:y val="0.33169023820616861"/>
          <c:w val="0.34023881362036201"/>
          <c:h val="0.28954686824141379"/>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445394839172317"/>
          <c:y val="5.6405648038112308E-2"/>
          <c:w val="0.8785834751824485"/>
          <c:h val="0.92527819063072625"/>
        </c:manualLayout>
      </c:layout>
      <c:barChart>
        <c:barDir val="bar"/>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'2-Points de travail'!$C$3:$C$19</c:f>
              <c:strCache>
                <c:ptCount val="17"/>
                <c:pt idx="0">
                  <c:v>Home</c:v>
                </c:pt>
                <c:pt idx="1">
                  <c:v>Café du coin</c:v>
                </c:pt>
                <c:pt idx="2">
                  <c:v>Poste de travail</c:v>
                </c:pt>
                <c:pt idx="3">
                  <c:v>Bureau de passage</c:v>
                </c:pt>
                <c:pt idx="4">
                  <c:v>Point de réflexion</c:v>
                </c:pt>
                <c:pt idx="5">
                  <c:v>Cabine de travail individuelle</c:v>
                </c:pt>
                <c:pt idx="6">
                  <c:v>Cabine téléphonique</c:v>
                </c:pt>
                <c:pt idx="7">
                  <c:v>Salle de concentration</c:v>
                </c:pt>
                <c:pt idx="8">
                  <c:v>Salle d’étude</c:v>
                </c:pt>
                <c:pt idx="9">
                  <c:v>Café/cuisine</c:v>
                </c:pt>
                <c:pt idx="10">
                  <c:v>Coin bavardage</c:v>
                </c:pt>
                <c:pt idx="11">
                  <c:v>Salle de travail d'équipe</c:v>
                </c:pt>
                <c:pt idx="12">
                  <c:v>Coin lounge</c:v>
                </c:pt>
                <c:pt idx="13">
                  <c:v>Enclave</c:v>
                </c:pt>
                <c:pt idx="14">
                  <c:v>Salle de travail  </c:v>
                </c:pt>
                <c:pt idx="15">
                  <c:v>Salle de réunion</c:v>
                </c:pt>
                <c:pt idx="16">
                  <c:v>Salle de projet</c:v>
                </c:pt>
              </c:strCache>
            </c:strRef>
          </c:cat>
          <c:val>
            <c:numRef>
              <c:f>'2-Points de travail'!$G$3:$G$19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overlap val="-25"/>
        <c:axId val="473858216"/>
        <c:axId val="478428312"/>
      </c:barChart>
      <c:catAx>
        <c:axId val="473858216"/>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0" i="0" u="none" strike="noStrike" kern="1200" cap="all" baseline="0">
                <a:solidFill>
                  <a:schemeClr val="dk1">
                    <a:lumMod val="75000"/>
                    <a:lumOff val="25000"/>
                  </a:schemeClr>
                </a:solidFill>
                <a:latin typeface="+mn-lt"/>
                <a:ea typeface="+mn-ea"/>
                <a:cs typeface="+mn-cs"/>
              </a:defRPr>
            </a:pPr>
            <a:endParaRPr lang="en-US"/>
          </a:p>
        </c:txPr>
        <c:crossAx val="478428312"/>
        <c:crosses val="autoZero"/>
        <c:auto val="1"/>
        <c:lblAlgn val="ctr"/>
        <c:lblOffset val="100"/>
        <c:noMultiLvlLbl val="0"/>
      </c:catAx>
      <c:valAx>
        <c:axId val="478428312"/>
        <c:scaling>
          <c:orientation val="minMax"/>
        </c:scaling>
        <c:delete val="1"/>
        <c:axPos val="b"/>
        <c:numFmt formatCode="0%" sourceLinked="1"/>
        <c:majorTickMark val="none"/>
        <c:minorTickMark val="none"/>
        <c:tickLblPos val="nextTo"/>
        <c:crossAx val="473858216"/>
        <c:crosses val="autoZero"/>
        <c:crossBetween val="between"/>
      </c:valAx>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1050" b="0" i="0" u="none" strike="noStrike" kern="1200" baseline="0">
              <a:solidFill>
                <a:schemeClr val="dk1">
                  <a:lumMod val="75000"/>
                  <a:lumOff val="25000"/>
                </a:schemeClr>
              </a:solidFill>
              <a:latin typeface="+mn-lt"/>
              <a:ea typeface="+mn-ea"/>
              <a:cs typeface="+mn-cs"/>
            </a:defRPr>
          </a:pPr>
          <a:endParaRPr lang="en-US"/>
        </a:p>
      </c:txPr>
    </c:legend>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pattFill prst="ltUpDiag">
              <a:fgClr>
                <a:schemeClr val="accent6"/>
              </a:fgClr>
              <a:bgClr>
                <a:schemeClr val="lt1"/>
              </a:bgClr>
            </a:pattFill>
            <a:ln>
              <a:noFill/>
            </a:ln>
            <a:effectLst/>
          </c:spPr>
          <c:invertIfNegative val="0"/>
          <c:dLbls>
            <c:spPr>
              <a:solidFill>
                <a:schemeClr val="accent6">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accent6">
                          <a:lumMod val="60000"/>
                          <a:lumOff val="40000"/>
                        </a:schemeClr>
                      </a:solidFill>
                    </a:ln>
                    <a:effectLst/>
                  </c:spPr>
                </c15:leaderLines>
              </c:ext>
            </c:extLst>
          </c:dLbls>
          <c:cat>
            <c:strRef>
              <c:f>'to hide-workpoints'!$C$3:$C$18</c:f>
              <c:strCache>
                <c:ptCount val="16"/>
                <c:pt idx="0">
                  <c:v>Salle d’étude</c:v>
                </c:pt>
                <c:pt idx="1">
                  <c:v>Café du coin</c:v>
                </c:pt>
                <c:pt idx="2">
                  <c:v>Cabine téléphonique</c:v>
                </c:pt>
                <c:pt idx="3">
                  <c:v>Salle de projet</c:v>
                </c:pt>
                <c:pt idx="4">
                  <c:v>Coin bavardage</c:v>
                </c:pt>
                <c:pt idx="5">
                  <c:v>Enclave</c:v>
                </c:pt>
                <c:pt idx="6">
                  <c:v>Coin lounge</c:v>
                </c:pt>
                <c:pt idx="7">
                  <c:v>Point de réflexion</c:v>
                </c:pt>
                <c:pt idx="8">
                  <c:v>Salle de concentration</c:v>
                </c:pt>
                <c:pt idx="9">
                  <c:v>Salle de réunion</c:v>
                </c:pt>
                <c:pt idx="10">
                  <c:v>Salle de travail d'équipe</c:v>
                </c:pt>
                <c:pt idx="11">
                  <c:v>Bureau de passage</c:v>
                </c:pt>
                <c:pt idx="12">
                  <c:v>Café/cuisine</c:v>
                </c:pt>
                <c:pt idx="13">
                  <c:v>Cabine de travail individuelle</c:v>
                </c:pt>
                <c:pt idx="14">
                  <c:v>Poste de travail</c:v>
                </c:pt>
                <c:pt idx="15">
                  <c:v>Home</c:v>
                </c:pt>
              </c:strCache>
            </c:strRef>
          </c:cat>
          <c:val>
            <c:numRef>
              <c:f>'to hide-workpoints'!$M$3:$M$18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1"/>
          <c:showCatName val="0"/>
          <c:showSerName val="0"/>
          <c:showPercent val="0"/>
          <c:showBubbleSize val="0"/>
        </c:dLbls>
        <c:gapWidth val="269"/>
        <c:overlap val="-20"/>
        <c:axId val="478425176"/>
        <c:axId val="478425960"/>
      </c:barChart>
      <c:catAx>
        <c:axId val="478425176"/>
        <c:scaling>
          <c:orientation val="minMax"/>
        </c:scaling>
        <c:delete val="0"/>
        <c:axPos val="l"/>
        <c:numFmt formatCode="General" sourceLinked="1"/>
        <c:majorTickMark val="none"/>
        <c:minorTickMark val="none"/>
        <c:tickLblPos val="nextTo"/>
        <c:spPr>
          <a:noFill/>
          <a:ln w="3175" cap="flat" cmpd="sng" algn="ctr">
            <a:solidFill>
              <a:schemeClr val="accent6">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478425960"/>
        <c:crosses val="autoZero"/>
        <c:auto val="1"/>
        <c:lblAlgn val="ctr"/>
        <c:lblOffset val="100"/>
        <c:noMultiLvlLbl val="0"/>
      </c:catAx>
      <c:valAx>
        <c:axId val="478425960"/>
        <c:scaling>
          <c:orientation val="minMax"/>
        </c:scaling>
        <c:delete val="0"/>
        <c:axPos val="b"/>
        <c:majorGridlines>
          <c:spPr>
            <a:ln w="9525" cap="flat" cmpd="sng" algn="ctr">
              <a:solidFill>
                <a:schemeClr val="lt1">
                  <a:alpha val="2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478425176"/>
        <c:crosses val="autoZero"/>
        <c:crossBetween val="between"/>
      </c:valAx>
      <c:spPr>
        <a:noFill/>
        <a:ln>
          <a:noFill/>
        </a:ln>
        <a:effectLst/>
      </c:spPr>
    </c:plotArea>
    <c:plotVisOnly val="1"/>
    <c:dispBlanksAs val="gap"/>
    <c:showDLblsOverMax val="0"/>
  </c:chart>
  <c:spPr>
    <a:solidFill>
      <a:schemeClr val="accent6"/>
    </a:solidFill>
    <a:ln w="9525" cap="flat" cmpd="sng" algn="ctr">
      <a:solidFill>
        <a:schemeClr val="accent6"/>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73667787637545"/>
          <c:y val="0.38321659278422415"/>
          <c:w val="0.72237450907862966"/>
          <c:h val="0.43357398507004807"/>
        </c:manualLayout>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'1 - Activités'!$H$4:$I$4</c:f>
              <c:strCache>
                <c:ptCount val="2"/>
                <c:pt idx="0">
                  <c:v>Activités individuelles (%)</c:v>
                </c:pt>
                <c:pt idx="1">
                  <c:v>Activitiés collaboratives
(%)</c:v>
                </c:pt>
              </c:strCache>
            </c:strRef>
          </c:cat>
          <c:val>
            <c:numRef>
              <c:f>'1 - Activités'!$H$5:$I$5</c:f>
              <c:numCache>
                <c:formatCode>0%</c:formatCode>
                <c:ptCount val="2"/>
                <c:pt idx="0">
                  <c:v>0</c:v>
                </c:pt>
                <c:pt idx="1">
                  <c:v>0</c:v>
                </c:pt>
              </c:numCache>
            </c:numRef>
          </c:val>
        </c:ser>
        <c:dLbls>
          <c:dLblPos val="inEnd"/>
          <c:showLegendKey val="0"/>
          <c:showVal val="1"/>
          <c:showCatName val="0"/>
          <c:showSerName val="0"/>
          <c:showPercent val="0"/>
          <c:showBubbleSize val="0"/>
        </c:dLbls>
        <c:gapWidth val="17"/>
        <c:axId val="478426352"/>
        <c:axId val="478427136"/>
      </c:barChart>
      <c:catAx>
        <c:axId val="478426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accent1">
                    <a:lumMod val="50000"/>
                  </a:schemeClr>
                </a:solidFill>
                <a:effectLst/>
                <a:latin typeface="+mn-lt"/>
                <a:ea typeface="+mn-ea"/>
                <a:cs typeface="+mn-cs"/>
              </a:defRPr>
            </a:pPr>
            <a:endParaRPr lang="en-US"/>
          </a:p>
        </c:txPr>
        <c:crossAx val="478427136"/>
        <c:crosses val="autoZero"/>
        <c:auto val="1"/>
        <c:lblAlgn val="ctr"/>
        <c:lblOffset val="100"/>
        <c:noMultiLvlLbl val="0"/>
      </c:catAx>
      <c:valAx>
        <c:axId val="478427136"/>
        <c:scaling>
          <c:orientation val="minMax"/>
        </c:scaling>
        <c:delete val="1"/>
        <c:axPos val="l"/>
        <c:numFmt formatCode="0%" sourceLinked="1"/>
        <c:majorTickMark val="none"/>
        <c:minorTickMark val="none"/>
        <c:tickLblPos val="nextTo"/>
        <c:crossAx val="478426352"/>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explosion val="5"/>
            <c:spPr>
              <a:gradFill>
                <a:gsLst>
                  <a:gs pos="100000">
                    <a:schemeClr val="accent5">
                      <a:lumMod val="60000"/>
                      <a:lumOff val="40000"/>
                    </a:schemeClr>
                  </a:gs>
                  <a:gs pos="0">
                    <a:schemeClr val="accent5"/>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'2-Points de travail'!$J$3:$K$3</c:f>
              <c:strCache>
                <c:ptCount val="2"/>
                <c:pt idx="0">
                  <c:v>Points de travail individuels</c:v>
                </c:pt>
                <c:pt idx="1">
                  <c:v>Points de travail collaboratifs</c:v>
                </c:pt>
              </c:strCache>
            </c:strRef>
          </c:cat>
          <c:val>
            <c:numRef>
              <c:f>'2-Points de travail'!$J$5:$K$5</c:f>
              <c:numCache>
                <c:formatCode>0%</c:formatCode>
                <c:ptCount val="2"/>
                <c:pt idx="0">
                  <c:v>0</c:v>
                </c:pt>
                <c:pt idx="1">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257075078317734"/>
          <c:y val="0.33057661645585446"/>
          <c:w val="0.3246449318953803"/>
          <c:h val="0.33884676708829115"/>
        </c:manualLayout>
      </c:layout>
      <c:overlay val="0"/>
      <c:spPr>
        <a:solidFill>
          <a:schemeClr val="lt1">
            <a:alpha val="50000"/>
          </a:schemeClr>
        </a:solidFill>
        <a:ln>
          <a:noFill/>
        </a:ln>
        <a:effectLst/>
      </c:spPr>
      <c:txPr>
        <a:bodyPr rot="0" spcFirstLastPara="1" vertOverflow="ellipsis" vert="horz" wrap="square" anchor="ctr" anchorCtr="1"/>
        <a:lstStyle/>
        <a:p>
          <a:pPr>
            <a:defRPr sz="1600" b="0" i="0" u="none" strike="noStrike" kern="1200" baseline="0">
              <a:solidFill>
                <a:schemeClr val="accent1">
                  <a:lumMod val="50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explosion val="3"/>
          <c:dPt>
            <c:idx val="0"/>
            <c:bubble3D val="0"/>
            <c:spPr>
              <a:gradFill>
                <a:gsLst>
                  <a:gs pos="100000">
                    <a:schemeClr val="accent6">
                      <a:lumMod val="60000"/>
                      <a:lumOff val="40000"/>
                    </a:schemeClr>
                  </a:gs>
                  <a:gs pos="0">
                    <a:schemeClr val="accent6"/>
                  </a:gs>
                </a:gsLst>
                <a:lin ang="5400000" scaled="0"/>
              </a:gradFill>
              <a:ln w="19050">
                <a:solidFill>
                  <a:schemeClr val="lt1"/>
                </a:solidFill>
              </a:ln>
              <a:effectLst/>
            </c:spPr>
          </c:dPt>
          <c:dPt>
            <c:idx val="1"/>
            <c:bubble3D val="0"/>
            <c:spPr>
              <a:gradFill>
                <a:gsLst>
                  <a:gs pos="100000">
                    <a:schemeClr val="accent5">
                      <a:lumMod val="60000"/>
                      <a:lumOff val="40000"/>
                    </a:schemeClr>
                  </a:gs>
                  <a:gs pos="0">
                    <a:schemeClr val="accent5"/>
                  </a:gs>
                </a:gsLst>
                <a:lin ang="5400000" scaled="0"/>
              </a:gradFill>
              <a:ln w="19050">
                <a:solidFill>
                  <a:schemeClr val="lt1"/>
                </a:solidFill>
              </a:ln>
              <a:effectLst/>
            </c:spPr>
          </c:dPt>
          <c:dPt>
            <c:idx val="2"/>
            <c:bubble3D val="0"/>
            <c:spPr>
              <a:gradFill>
                <a:gsLst>
                  <a:gs pos="100000">
                    <a:schemeClr val="accent4">
                      <a:lumMod val="60000"/>
                      <a:lumOff val="40000"/>
                    </a:schemeClr>
                  </a:gs>
                  <a:gs pos="0">
                    <a:schemeClr val="accent4"/>
                  </a:gs>
                </a:gsLst>
                <a:lin ang="5400000" scaled="0"/>
              </a:gra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'2-Points de travail'!$O$3:$Q$3</c:f>
              <c:strCache>
                <c:ptCount val="3"/>
                <c:pt idx="0">
                  <c:v>Point de travail ouvert</c:v>
                </c:pt>
                <c:pt idx="1">
                  <c:v>Point de traval semi-fermé</c:v>
                </c:pt>
                <c:pt idx="2">
                  <c:v>Point de travail fermé</c:v>
                </c:pt>
              </c:strCache>
            </c:strRef>
          </c:cat>
          <c:val>
            <c:numRef>
              <c:f>'2-Points de travail'!$O$5:$Q$5</c:f>
              <c:numCache>
                <c:formatCode>0%</c:formatCode>
                <c:ptCount val="3"/>
                <c:pt idx="0">
                  <c:v>0</c:v>
                </c:pt>
                <c:pt idx="1">
                  <c:v>0</c:v>
                </c:pt>
                <c:pt idx="2">
                  <c:v>0</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1584396296995092"/>
          <c:y val="0.33169023820616861"/>
          <c:w val="0.34023881362036201"/>
          <c:h val="0.28954686824141379"/>
        </c:manualLayout>
      </c:layout>
      <c:overlay val="0"/>
      <c:spPr>
        <a:solidFill>
          <a:schemeClr val="lt1">
            <a:alpha val="50000"/>
          </a:schemeClr>
        </a:solidFill>
        <a:ln>
          <a:noFill/>
        </a:ln>
        <a:effectLst/>
      </c:spPr>
      <c:txPr>
        <a:bodyPr rot="0" spcFirstLastPara="1" vertOverflow="ellipsis" vert="horz" wrap="square" anchor="ctr" anchorCtr="1"/>
        <a:lstStyle/>
        <a:p>
          <a:pPr>
            <a:defRPr sz="1600" b="0" i="0" u="none" strike="noStrike" kern="1200" baseline="0">
              <a:solidFill>
                <a:schemeClr val="accent1">
                  <a:lumMod val="50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445394839172317"/>
          <c:y val="5.6405648038112308E-2"/>
          <c:w val="0.8785834751824485"/>
          <c:h val="0.92527819063072625"/>
        </c:manualLayout>
      </c:layout>
      <c:barChart>
        <c:barDir val="bar"/>
        <c:grouping val="clustered"/>
        <c:varyColors val="0"/>
        <c:ser>
          <c:idx val="0"/>
          <c:order val="0"/>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'2-Points de travail'!$C$3:$C$19</c:f>
              <c:strCache>
                <c:ptCount val="17"/>
                <c:pt idx="0">
                  <c:v>Home</c:v>
                </c:pt>
                <c:pt idx="1">
                  <c:v>Café du coin</c:v>
                </c:pt>
                <c:pt idx="2">
                  <c:v>Poste de travail</c:v>
                </c:pt>
                <c:pt idx="3">
                  <c:v>Bureau de passage</c:v>
                </c:pt>
                <c:pt idx="4">
                  <c:v>Point de réflexion</c:v>
                </c:pt>
                <c:pt idx="5">
                  <c:v>Cabine de travail individuelle</c:v>
                </c:pt>
                <c:pt idx="6">
                  <c:v>Cabine téléphonique</c:v>
                </c:pt>
                <c:pt idx="7">
                  <c:v>Salle de concentration</c:v>
                </c:pt>
                <c:pt idx="8">
                  <c:v>Salle d’étude</c:v>
                </c:pt>
                <c:pt idx="9">
                  <c:v>Café/cuisine</c:v>
                </c:pt>
                <c:pt idx="10">
                  <c:v>Coin bavardage</c:v>
                </c:pt>
                <c:pt idx="11">
                  <c:v>Salle de travail d'équipe</c:v>
                </c:pt>
                <c:pt idx="12">
                  <c:v>Coin lounge</c:v>
                </c:pt>
                <c:pt idx="13">
                  <c:v>Enclave</c:v>
                </c:pt>
                <c:pt idx="14">
                  <c:v>Salle de travail  </c:v>
                </c:pt>
                <c:pt idx="15">
                  <c:v>Salle de réunion</c:v>
                </c:pt>
                <c:pt idx="16">
                  <c:v>Salle de projet</c:v>
                </c:pt>
              </c:strCache>
            </c:strRef>
          </c:cat>
          <c:val>
            <c:numRef>
              <c:f>'2-Points de travail'!$G$3:$G$19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1"/>
          <c:showCatName val="0"/>
          <c:showSerName val="0"/>
          <c:showPercent val="0"/>
          <c:showBubbleSize val="0"/>
        </c:dLbls>
        <c:gapWidth val="150"/>
        <c:overlap val="-25"/>
        <c:axId val="436377072"/>
        <c:axId val="436377464"/>
      </c:barChart>
      <c:catAx>
        <c:axId val="43637707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800" b="0" i="0" u="none" strike="noStrike" kern="1200" cap="all" baseline="0">
                <a:solidFill>
                  <a:schemeClr val="dk1">
                    <a:lumMod val="75000"/>
                    <a:lumOff val="25000"/>
                  </a:schemeClr>
                </a:solidFill>
                <a:latin typeface="+mn-lt"/>
                <a:ea typeface="+mn-ea"/>
                <a:cs typeface="+mn-cs"/>
              </a:defRPr>
            </a:pPr>
            <a:endParaRPr lang="en-US"/>
          </a:p>
        </c:txPr>
        <c:crossAx val="436377464"/>
        <c:crosses val="autoZero"/>
        <c:auto val="1"/>
        <c:lblAlgn val="ctr"/>
        <c:lblOffset val="100"/>
        <c:noMultiLvlLbl val="0"/>
      </c:catAx>
      <c:valAx>
        <c:axId val="436377464"/>
        <c:scaling>
          <c:orientation val="minMax"/>
        </c:scaling>
        <c:delete val="1"/>
        <c:axPos val="b"/>
        <c:numFmt formatCode="0%" sourceLinked="1"/>
        <c:majorTickMark val="none"/>
        <c:minorTickMark val="none"/>
        <c:tickLblPos val="nextTo"/>
        <c:crossAx val="43637707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5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6">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chart" Target="../charts/chart3.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chart" Target="../charts/chart2.xml"/><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chart" Target="../charts/chart4.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chart" Target="../charts/chart8.xml"/><Relationship Id="rId7" Type="http://schemas.openxmlformats.org/officeDocument/2006/relationships/image" Target="../media/image20.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chart" Target="../charts/chart9.xml"/><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1</xdr:col>
      <xdr:colOff>228600</xdr:colOff>
      <xdr:row>2</xdr:row>
      <xdr:rowOff>85725</xdr:rowOff>
    </xdr:from>
    <xdr:to>
      <xdr:col>1</xdr:col>
      <xdr:colOff>390525</xdr:colOff>
      <xdr:row>2</xdr:row>
      <xdr:rowOff>323850</xdr:rowOff>
    </xdr:to>
    <xdr:sp macro="" textlink="">
      <xdr:nvSpPr>
        <xdr:cNvPr id="3" name="Down Arrow 2"/>
        <xdr:cNvSpPr/>
      </xdr:nvSpPr>
      <xdr:spPr>
        <a:xfrm>
          <a:off x="1104900" y="198120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6</xdr:col>
      <xdr:colOff>333375</xdr:colOff>
      <xdr:row>2</xdr:row>
      <xdr:rowOff>104775</xdr:rowOff>
    </xdr:from>
    <xdr:to>
      <xdr:col>6</xdr:col>
      <xdr:colOff>495300</xdr:colOff>
      <xdr:row>2</xdr:row>
      <xdr:rowOff>342900</xdr:rowOff>
    </xdr:to>
    <xdr:sp macro="" textlink="">
      <xdr:nvSpPr>
        <xdr:cNvPr id="6" name="Down Arrow 5"/>
        <xdr:cNvSpPr/>
      </xdr:nvSpPr>
      <xdr:spPr>
        <a:xfrm>
          <a:off x="4657725" y="200025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590549</xdr:colOff>
      <xdr:row>2</xdr:row>
      <xdr:rowOff>76200</xdr:rowOff>
    </xdr:from>
    <xdr:to>
      <xdr:col>2</xdr:col>
      <xdr:colOff>752474</xdr:colOff>
      <xdr:row>2</xdr:row>
      <xdr:rowOff>314325</xdr:rowOff>
    </xdr:to>
    <xdr:sp macro="" textlink="">
      <xdr:nvSpPr>
        <xdr:cNvPr id="7" name="Down Arrow 6"/>
        <xdr:cNvSpPr/>
      </xdr:nvSpPr>
      <xdr:spPr>
        <a:xfrm>
          <a:off x="2076449" y="2486025"/>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5</xdr:col>
      <xdr:colOff>76200</xdr:colOff>
      <xdr:row>4</xdr:row>
      <xdr:rowOff>142875</xdr:rowOff>
    </xdr:from>
    <xdr:to>
      <xdr:col>5</xdr:col>
      <xdr:colOff>561975</xdr:colOff>
      <xdr:row>5</xdr:row>
      <xdr:rowOff>142876</xdr:rowOff>
    </xdr:to>
    <xdr:sp macro="" textlink="">
      <xdr:nvSpPr>
        <xdr:cNvPr id="4" name="Left-Right Arrow 3"/>
        <xdr:cNvSpPr/>
      </xdr:nvSpPr>
      <xdr:spPr>
        <a:xfrm>
          <a:off x="3971925" y="3495675"/>
          <a:ext cx="485775" cy="190501"/>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9</xdr:col>
      <xdr:colOff>466725</xdr:colOff>
      <xdr:row>3</xdr:row>
      <xdr:rowOff>352424</xdr:rowOff>
    </xdr:from>
    <xdr:to>
      <xdr:col>11</xdr:col>
      <xdr:colOff>85725</xdr:colOff>
      <xdr:row>4</xdr:row>
      <xdr:rowOff>19049</xdr:rowOff>
    </xdr:to>
    <xdr:sp macro="" textlink="">
      <xdr:nvSpPr>
        <xdr:cNvPr id="9" name="Right Arrow 8"/>
        <xdr:cNvSpPr/>
      </xdr:nvSpPr>
      <xdr:spPr>
        <a:xfrm>
          <a:off x="7124700" y="2619374"/>
          <a:ext cx="971550" cy="238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12</xdr:col>
      <xdr:colOff>9525</xdr:colOff>
      <xdr:row>5</xdr:row>
      <xdr:rowOff>9524</xdr:rowOff>
    </xdr:from>
    <xdr:to>
      <xdr:col>17</xdr:col>
      <xdr:colOff>438151</xdr:colOff>
      <xdr:row>16</xdr:row>
      <xdr:rowOff>38099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57149</xdr:colOff>
      <xdr:row>2</xdr:row>
      <xdr:rowOff>85725</xdr:rowOff>
    </xdr:from>
    <xdr:to>
      <xdr:col>3</xdr:col>
      <xdr:colOff>219074</xdr:colOff>
      <xdr:row>2</xdr:row>
      <xdr:rowOff>323850</xdr:rowOff>
    </xdr:to>
    <xdr:sp macro="" textlink="">
      <xdr:nvSpPr>
        <xdr:cNvPr id="8" name="Down Arrow 7"/>
        <xdr:cNvSpPr/>
      </xdr:nvSpPr>
      <xdr:spPr>
        <a:xfrm>
          <a:off x="2352674" y="2495550"/>
          <a:ext cx="161925" cy="2381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342899</xdr:colOff>
      <xdr:row>4</xdr:row>
      <xdr:rowOff>76200</xdr:rowOff>
    </xdr:from>
    <xdr:to>
      <xdr:col>3</xdr:col>
      <xdr:colOff>1031672</xdr:colOff>
      <xdr:row>5</xdr:row>
      <xdr:rowOff>0</xdr:rowOff>
    </xdr:to>
    <xdr:pic>
      <xdr:nvPicPr>
        <xdr:cNvPr id="54" name="Picture 53"/>
        <xdr:cNvPicPr>
          <a:picLocks noChangeAspect="1"/>
        </xdr:cNvPicPr>
      </xdr:nvPicPr>
      <xdr:blipFill>
        <a:blip xmlns:r="http://schemas.openxmlformats.org/officeDocument/2006/relationships" r:embed="rId1"/>
        <a:stretch>
          <a:fillRect/>
        </a:stretch>
      </xdr:blipFill>
      <xdr:spPr>
        <a:xfrm>
          <a:off x="4176712" y="2505075"/>
          <a:ext cx="688773" cy="947738"/>
        </a:xfrm>
        <a:prstGeom prst="rect">
          <a:avLst/>
        </a:prstGeom>
      </xdr:spPr>
    </xdr:pic>
    <xdr:clientData/>
  </xdr:twoCellAnchor>
  <xdr:twoCellAnchor editAs="oneCell">
    <xdr:from>
      <xdr:col>3</xdr:col>
      <xdr:colOff>323850</xdr:colOff>
      <xdr:row>5</xdr:row>
      <xdr:rowOff>85725</xdr:rowOff>
    </xdr:from>
    <xdr:to>
      <xdr:col>3</xdr:col>
      <xdr:colOff>1019293</xdr:colOff>
      <xdr:row>6</xdr:row>
      <xdr:rowOff>8083</xdr:rowOff>
    </xdr:to>
    <xdr:pic>
      <xdr:nvPicPr>
        <xdr:cNvPr id="55" name="Picture 54"/>
        <xdr:cNvPicPr>
          <a:picLocks noChangeAspect="1"/>
        </xdr:cNvPicPr>
      </xdr:nvPicPr>
      <xdr:blipFill>
        <a:blip xmlns:r="http://schemas.openxmlformats.org/officeDocument/2006/relationships" r:embed="rId2"/>
        <a:stretch>
          <a:fillRect/>
        </a:stretch>
      </xdr:blipFill>
      <xdr:spPr>
        <a:xfrm>
          <a:off x="4162425" y="3362325"/>
          <a:ext cx="695443" cy="951058"/>
        </a:xfrm>
        <a:prstGeom prst="rect">
          <a:avLst/>
        </a:prstGeom>
      </xdr:spPr>
    </xdr:pic>
    <xdr:clientData/>
  </xdr:twoCellAnchor>
  <xdr:twoCellAnchor editAs="oneCell">
    <xdr:from>
      <xdr:col>3</xdr:col>
      <xdr:colOff>295275</xdr:colOff>
      <xdr:row>6</xdr:row>
      <xdr:rowOff>85725</xdr:rowOff>
    </xdr:from>
    <xdr:to>
      <xdr:col>3</xdr:col>
      <xdr:colOff>1009768</xdr:colOff>
      <xdr:row>7</xdr:row>
      <xdr:rowOff>8083</xdr:rowOff>
    </xdr:to>
    <xdr:pic>
      <xdr:nvPicPr>
        <xdr:cNvPr id="56" name="Picture 55"/>
        <xdr:cNvPicPr>
          <a:picLocks noChangeAspect="1"/>
        </xdr:cNvPicPr>
      </xdr:nvPicPr>
      <xdr:blipFill>
        <a:blip xmlns:r="http://schemas.openxmlformats.org/officeDocument/2006/relationships" r:embed="rId3"/>
        <a:stretch>
          <a:fillRect/>
        </a:stretch>
      </xdr:blipFill>
      <xdr:spPr>
        <a:xfrm>
          <a:off x="4133850" y="4391025"/>
          <a:ext cx="714493" cy="951058"/>
        </a:xfrm>
        <a:prstGeom prst="rect">
          <a:avLst/>
        </a:prstGeom>
      </xdr:spPr>
    </xdr:pic>
    <xdr:clientData/>
  </xdr:twoCellAnchor>
  <xdr:twoCellAnchor editAs="oneCell">
    <xdr:from>
      <xdr:col>3</xdr:col>
      <xdr:colOff>247650</xdr:colOff>
      <xdr:row>7</xdr:row>
      <xdr:rowOff>85725</xdr:rowOff>
    </xdr:from>
    <xdr:to>
      <xdr:col>3</xdr:col>
      <xdr:colOff>965572</xdr:colOff>
      <xdr:row>8</xdr:row>
      <xdr:rowOff>8083</xdr:rowOff>
    </xdr:to>
    <xdr:pic>
      <xdr:nvPicPr>
        <xdr:cNvPr id="57" name="Picture 56"/>
        <xdr:cNvPicPr>
          <a:picLocks noChangeAspect="1"/>
        </xdr:cNvPicPr>
      </xdr:nvPicPr>
      <xdr:blipFill>
        <a:blip xmlns:r="http://schemas.openxmlformats.org/officeDocument/2006/relationships" r:embed="rId4"/>
        <a:stretch>
          <a:fillRect/>
        </a:stretch>
      </xdr:blipFill>
      <xdr:spPr>
        <a:xfrm>
          <a:off x="4086225" y="5419725"/>
          <a:ext cx="717922" cy="951058"/>
        </a:xfrm>
        <a:prstGeom prst="rect">
          <a:avLst/>
        </a:prstGeom>
      </xdr:spPr>
    </xdr:pic>
    <xdr:clientData/>
  </xdr:twoCellAnchor>
  <xdr:twoCellAnchor editAs="oneCell">
    <xdr:from>
      <xdr:col>3</xdr:col>
      <xdr:colOff>276225</xdr:colOff>
      <xdr:row>8</xdr:row>
      <xdr:rowOff>76200</xdr:rowOff>
    </xdr:from>
    <xdr:to>
      <xdr:col>3</xdr:col>
      <xdr:colOff>994147</xdr:colOff>
      <xdr:row>9</xdr:row>
      <xdr:rowOff>3320</xdr:rowOff>
    </xdr:to>
    <xdr:pic>
      <xdr:nvPicPr>
        <xdr:cNvPr id="58" name="Picture 57"/>
        <xdr:cNvPicPr>
          <a:picLocks noChangeAspect="1"/>
        </xdr:cNvPicPr>
      </xdr:nvPicPr>
      <xdr:blipFill>
        <a:blip xmlns:r="http://schemas.openxmlformats.org/officeDocument/2006/relationships" r:embed="rId5"/>
        <a:stretch>
          <a:fillRect/>
        </a:stretch>
      </xdr:blipFill>
      <xdr:spPr>
        <a:xfrm>
          <a:off x="4114800" y="6438900"/>
          <a:ext cx="717922" cy="951058"/>
        </a:xfrm>
        <a:prstGeom prst="rect">
          <a:avLst/>
        </a:prstGeom>
      </xdr:spPr>
    </xdr:pic>
    <xdr:clientData/>
  </xdr:twoCellAnchor>
  <xdr:twoCellAnchor editAs="oneCell">
    <xdr:from>
      <xdr:col>3</xdr:col>
      <xdr:colOff>266700</xdr:colOff>
      <xdr:row>9</xdr:row>
      <xdr:rowOff>85725</xdr:rowOff>
    </xdr:from>
    <xdr:to>
      <xdr:col>3</xdr:col>
      <xdr:colOff>984622</xdr:colOff>
      <xdr:row>10</xdr:row>
      <xdr:rowOff>8083</xdr:rowOff>
    </xdr:to>
    <xdr:pic>
      <xdr:nvPicPr>
        <xdr:cNvPr id="59" name="Picture 58"/>
        <xdr:cNvPicPr>
          <a:picLocks noChangeAspect="1"/>
        </xdr:cNvPicPr>
      </xdr:nvPicPr>
      <xdr:blipFill>
        <a:blip xmlns:r="http://schemas.openxmlformats.org/officeDocument/2006/relationships" r:embed="rId6"/>
        <a:stretch>
          <a:fillRect/>
        </a:stretch>
      </xdr:blipFill>
      <xdr:spPr>
        <a:xfrm>
          <a:off x="4105275" y="7477125"/>
          <a:ext cx="717922" cy="951058"/>
        </a:xfrm>
        <a:prstGeom prst="rect">
          <a:avLst/>
        </a:prstGeom>
      </xdr:spPr>
    </xdr:pic>
    <xdr:clientData/>
  </xdr:twoCellAnchor>
  <xdr:twoCellAnchor editAs="oneCell">
    <xdr:from>
      <xdr:col>3</xdr:col>
      <xdr:colOff>295275</xdr:colOff>
      <xdr:row>10</xdr:row>
      <xdr:rowOff>28575</xdr:rowOff>
    </xdr:from>
    <xdr:to>
      <xdr:col>3</xdr:col>
      <xdr:colOff>1009768</xdr:colOff>
      <xdr:row>10</xdr:row>
      <xdr:rowOff>979633</xdr:rowOff>
    </xdr:to>
    <xdr:pic>
      <xdr:nvPicPr>
        <xdr:cNvPr id="60" name="Picture 59"/>
        <xdr:cNvPicPr>
          <a:picLocks noChangeAspect="1"/>
        </xdr:cNvPicPr>
      </xdr:nvPicPr>
      <xdr:blipFill>
        <a:blip xmlns:r="http://schemas.openxmlformats.org/officeDocument/2006/relationships" r:embed="rId7"/>
        <a:stretch>
          <a:fillRect/>
        </a:stretch>
      </xdr:blipFill>
      <xdr:spPr>
        <a:xfrm>
          <a:off x="4133850" y="8448675"/>
          <a:ext cx="714493" cy="951058"/>
        </a:xfrm>
        <a:prstGeom prst="rect">
          <a:avLst/>
        </a:prstGeom>
      </xdr:spPr>
    </xdr:pic>
    <xdr:clientData/>
  </xdr:twoCellAnchor>
  <xdr:twoCellAnchor editAs="oneCell">
    <xdr:from>
      <xdr:col>3</xdr:col>
      <xdr:colOff>295275</xdr:colOff>
      <xdr:row>11</xdr:row>
      <xdr:rowOff>85725</xdr:rowOff>
    </xdr:from>
    <xdr:to>
      <xdr:col>3</xdr:col>
      <xdr:colOff>1009649</xdr:colOff>
      <xdr:row>12</xdr:row>
      <xdr:rowOff>26373</xdr:rowOff>
    </xdr:to>
    <xdr:pic>
      <xdr:nvPicPr>
        <xdr:cNvPr id="61" name="Picture 60"/>
        <xdr:cNvPicPr>
          <a:picLocks noChangeAspect="1"/>
        </xdr:cNvPicPr>
      </xdr:nvPicPr>
      <xdr:blipFill>
        <a:blip xmlns:r="http://schemas.openxmlformats.org/officeDocument/2006/relationships" r:embed="rId8"/>
        <a:stretch>
          <a:fillRect/>
        </a:stretch>
      </xdr:blipFill>
      <xdr:spPr>
        <a:xfrm>
          <a:off x="4133850" y="9534525"/>
          <a:ext cx="714374" cy="969348"/>
        </a:xfrm>
        <a:prstGeom prst="rect">
          <a:avLst/>
        </a:prstGeom>
      </xdr:spPr>
    </xdr:pic>
    <xdr:clientData/>
  </xdr:twoCellAnchor>
  <xdr:twoCellAnchor editAs="oneCell">
    <xdr:from>
      <xdr:col>3</xdr:col>
      <xdr:colOff>285750</xdr:colOff>
      <xdr:row>12</xdr:row>
      <xdr:rowOff>114300</xdr:rowOff>
    </xdr:from>
    <xdr:to>
      <xdr:col>3</xdr:col>
      <xdr:colOff>1000243</xdr:colOff>
      <xdr:row>13</xdr:row>
      <xdr:rowOff>36658</xdr:rowOff>
    </xdr:to>
    <xdr:pic>
      <xdr:nvPicPr>
        <xdr:cNvPr id="62" name="Picture 61"/>
        <xdr:cNvPicPr>
          <a:picLocks noChangeAspect="1"/>
        </xdr:cNvPicPr>
      </xdr:nvPicPr>
      <xdr:blipFill>
        <a:blip xmlns:r="http://schemas.openxmlformats.org/officeDocument/2006/relationships" r:embed="rId9"/>
        <a:stretch>
          <a:fillRect/>
        </a:stretch>
      </xdr:blipFill>
      <xdr:spPr>
        <a:xfrm>
          <a:off x="4124325" y="10591800"/>
          <a:ext cx="714493" cy="951058"/>
        </a:xfrm>
        <a:prstGeom prst="rect">
          <a:avLst/>
        </a:prstGeom>
      </xdr:spPr>
    </xdr:pic>
    <xdr:clientData/>
  </xdr:twoCellAnchor>
  <xdr:twoCellAnchor editAs="oneCell">
    <xdr:from>
      <xdr:col>3</xdr:col>
      <xdr:colOff>333375</xdr:colOff>
      <xdr:row>13</xdr:row>
      <xdr:rowOff>85725</xdr:rowOff>
    </xdr:from>
    <xdr:to>
      <xdr:col>3</xdr:col>
      <xdr:colOff>1047868</xdr:colOff>
      <xdr:row>14</xdr:row>
      <xdr:rowOff>14180</xdr:rowOff>
    </xdr:to>
    <xdr:pic>
      <xdr:nvPicPr>
        <xdr:cNvPr id="64" name="Picture 63"/>
        <xdr:cNvPicPr>
          <a:picLocks noChangeAspect="1"/>
        </xdr:cNvPicPr>
      </xdr:nvPicPr>
      <xdr:blipFill>
        <a:blip xmlns:r="http://schemas.openxmlformats.org/officeDocument/2006/relationships" r:embed="rId10"/>
        <a:stretch>
          <a:fillRect/>
        </a:stretch>
      </xdr:blipFill>
      <xdr:spPr>
        <a:xfrm>
          <a:off x="4171950" y="12620625"/>
          <a:ext cx="714493" cy="957155"/>
        </a:xfrm>
        <a:prstGeom prst="rect">
          <a:avLst/>
        </a:prstGeom>
      </xdr:spPr>
    </xdr:pic>
    <xdr:clientData/>
  </xdr:twoCellAnchor>
  <xdr:twoCellAnchor editAs="oneCell">
    <xdr:from>
      <xdr:col>3</xdr:col>
      <xdr:colOff>304800</xdr:colOff>
      <xdr:row>14</xdr:row>
      <xdr:rowOff>95250</xdr:rowOff>
    </xdr:from>
    <xdr:to>
      <xdr:col>3</xdr:col>
      <xdr:colOff>1022722</xdr:colOff>
      <xdr:row>15</xdr:row>
      <xdr:rowOff>17608</xdr:rowOff>
    </xdr:to>
    <xdr:pic>
      <xdr:nvPicPr>
        <xdr:cNvPr id="65" name="Picture 64"/>
        <xdr:cNvPicPr>
          <a:picLocks noChangeAspect="1"/>
        </xdr:cNvPicPr>
      </xdr:nvPicPr>
      <xdr:blipFill>
        <a:blip xmlns:r="http://schemas.openxmlformats.org/officeDocument/2006/relationships" r:embed="rId11"/>
        <a:stretch>
          <a:fillRect/>
        </a:stretch>
      </xdr:blipFill>
      <xdr:spPr>
        <a:xfrm>
          <a:off x="4143375" y="13658850"/>
          <a:ext cx="717922" cy="951058"/>
        </a:xfrm>
        <a:prstGeom prst="rect">
          <a:avLst/>
        </a:prstGeom>
      </xdr:spPr>
    </xdr:pic>
    <xdr:clientData/>
  </xdr:twoCellAnchor>
  <xdr:twoCellAnchor editAs="oneCell">
    <xdr:from>
      <xdr:col>3</xdr:col>
      <xdr:colOff>381000</xdr:colOff>
      <xdr:row>15</xdr:row>
      <xdr:rowOff>47625</xdr:rowOff>
    </xdr:from>
    <xdr:to>
      <xdr:col>3</xdr:col>
      <xdr:colOff>1098922</xdr:colOff>
      <xdr:row>15</xdr:row>
      <xdr:rowOff>998683</xdr:rowOff>
    </xdr:to>
    <xdr:pic>
      <xdr:nvPicPr>
        <xdr:cNvPr id="66" name="Picture 65"/>
        <xdr:cNvPicPr>
          <a:picLocks noChangeAspect="1"/>
        </xdr:cNvPicPr>
      </xdr:nvPicPr>
      <xdr:blipFill>
        <a:blip xmlns:r="http://schemas.openxmlformats.org/officeDocument/2006/relationships" r:embed="rId12"/>
        <a:stretch>
          <a:fillRect/>
        </a:stretch>
      </xdr:blipFill>
      <xdr:spPr>
        <a:xfrm>
          <a:off x="4219575" y="14639925"/>
          <a:ext cx="717922" cy="951058"/>
        </a:xfrm>
        <a:prstGeom prst="rect">
          <a:avLst/>
        </a:prstGeom>
      </xdr:spPr>
    </xdr:pic>
    <xdr:clientData/>
  </xdr:twoCellAnchor>
  <xdr:twoCellAnchor editAs="oneCell">
    <xdr:from>
      <xdr:col>3</xdr:col>
      <xdr:colOff>333375</xdr:colOff>
      <xdr:row>17</xdr:row>
      <xdr:rowOff>114300</xdr:rowOff>
    </xdr:from>
    <xdr:to>
      <xdr:col>3</xdr:col>
      <xdr:colOff>1052444</xdr:colOff>
      <xdr:row>18</xdr:row>
      <xdr:rowOff>12272</xdr:rowOff>
    </xdr:to>
    <xdr:pic>
      <xdr:nvPicPr>
        <xdr:cNvPr id="67" name="Picture 66"/>
        <xdr:cNvPicPr>
          <a:picLocks noChangeAspect="1"/>
        </xdr:cNvPicPr>
      </xdr:nvPicPr>
      <xdr:blipFill>
        <a:blip xmlns:r="http://schemas.openxmlformats.org/officeDocument/2006/relationships" r:embed="rId13"/>
        <a:stretch>
          <a:fillRect/>
        </a:stretch>
      </xdr:blipFill>
      <xdr:spPr>
        <a:xfrm>
          <a:off x="4171950" y="15735300"/>
          <a:ext cx="719069" cy="926672"/>
        </a:xfrm>
        <a:prstGeom prst="rect">
          <a:avLst/>
        </a:prstGeom>
      </xdr:spPr>
    </xdr:pic>
    <xdr:clientData/>
  </xdr:twoCellAnchor>
  <xdr:twoCellAnchor editAs="oneCell">
    <xdr:from>
      <xdr:col>3</xdr:col>
      <xdr:colOff>304800</xdr:colOff>
      <xdr:row>18</xdr:row>
      <xdr:rowOff>66675</xdr:rowOff>
    </xdr:from>
    <xdr:to>
      <xdr:col>3</xdr:col>
      <xdr:colOff>1022722</xdr:colOff>
      <xdr:row>18</xdr:row>
      <xdr:rowOff>1017733</xdr:rowOff>
    </xdr:to>
    <xdr:pic>
      <xdr:nvPicPr>
        <xdr:cNvPr id="68" name="Picture 67"/>
        <xdr:cNvPicPr>
          <a:picLocks noChangeAspect="1"/>
        </xdr:cNvPicPr>
      </xdr:nvPicPr>
      <xdr:blipFill>
        <a:blip xmlns:r="http://schemas.openxmlformats.org/officeDocument/2006/relationships" r:embed="rId14"/>
        <a:stretch>
          <a:fillRect/>
        </a:stretch>
      </xdr:blipFill>
      <xdr:spPr>
        <a:xfrm>
          <a:off x="4143375" y="16716375"/>
          <a:ext cx="717922" cy="951058"/>
        </a:xfrm>
        <a:prstGeom prst="rect">
          <a:avLst/>
        </a:prstGeom>
      </xdr:spPr>
    </xdr:pic>
    <xdr:clientData/>
  </xdr:twoCellAnchor>
  <xdr:oneCellAnchor>
    <xdr:from>
      <xdr:col>3</xdr:col>
      <xdr:colOff>309561</xdr:colOff>
      <xdr:row>3</xdr:row>
      <xdr:rowOff>1</xdr:rowOff>
    </xdr:from>
    <xdr:ext cx="942976" cy="968386"/>
    <xdr:pic>
      <xdr:nvPicPr>
        <xdr:cNvPr id="69" name="Picture 68"/>
        <xdr:cNvPicPr>
          <a:picLocks noChangeAspect="1"/>
        </xdr:cNvPicPr>
      </xdr:nvPicPr>
      <xdr:blipFill>
        <a:blip xmlns:r="http://schemas.openxmlformats.org/officeDocument/2006/relationships" r:embed="rId15"/>
        <a:stretch>
          <a:fillRect/>
        </a:stretch>
      </xdr:blipFill>
      <xdr:spPr>
        <a:xfrm>
          <a:off x="4148136" y="1219201"/>
          <a:ext cx="942976" cy="968386"/>
        </a:xfrm>
        <a:prstGeom prst="rect">
          <a:avLst/>
        </a:prstGeom>
      </xdr:spPr>
    </xdr:pic>
    <xdr:clientData/>
  </xdr:oneCellAnchor>
  <xdr:oneCellAnchor>
    <xdr:from>
      <xdr:col>3</xdr:col>
      <xdr:colOff>247648</xdr:colOff>
      <xdr:row>2</xdr:row>
      <xdr:rowOff>9525</xdr:rowOff>
    </xdr:from>
    <xdr:ext cx="962026" cy="1020528"/>
    <xdr:pic>
      <xdr:nvPicPr>
        <xdr:cNvPr id="70" name="Picture 69"/>
        <xdr:cNvPicPr>
          <a:picLocks noChangeAspect="1"/>
        </xdr:cNvPicPr>
      </xdr:nvPicPr>
      <xdr:blipFill>
        <a:blip xmlns:r="http://schemas.openxmlformats.org/officeDocument/2006/relationships" r:embed="rId16"/>
        <a:stretch>
          <a:fillRect/>
        </a:stretch>
      </xdr:blipFill>
      <xdr:spPr>
        <a:xfrm>
          <a:off x="4086223" y="200025"/>
          <a:ext cx="962026" cy="1020528"/>
        </a:xfrm>
        <a:prstGeom prst="rect">
          <a:avLst/>
        </a:prstGeom>
      </xdr:spPr>
    </xdr:pic>
    <xdr:clientData/>
  </xdr:oneCellAnchor>
  <xdr:twoCellAnchor>
    <xdr:from>
      <xdr:col>8</xdr:col>
      <xdr:colOff>166687</xdr:colOff>
      <xdr:row>5</xdr:row>
      <xdr:rowOff>114301</xdr:rowOff>
    </xdr:from>
    <xdr:to>
      <xdr:col>14</xdr:col>
      <xdr:colOff>381000</xdr:colOff>
      <xdr:row>7</xdr:row>
      <xdr:rowOff>690562</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476250</xdr:colOff>
      <xdr:row>5</xdr:row>
      <xdr:rowOff>104774</xdr:rowOff>
    </xdr:from>
    <xdr:to>
      <xdr:col>20</xdr:col>
      <xdr:colOff>228600</xdr:colOff>
      <xdr:row>7</xdr:row>
      <xdr:rowOff>754856</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166688</xdr:colOff>
      <xdr:row>7</xdr:row>
      <xdr:rowOff>869156</xdr:rowOff>
    </xdr:from>
    <xdr:to>
      <xdr:col>23</xdr:col>
      <xdr:colOff>76200</xdr:colOff>
      <xdr:row>15</xdr:row>
      <xdr:rowOff>266700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266700</xdr:colOff>
      <xdr:row>15</xdr:row>
      <xdr:rowOff>1009650</xdr:rowOff>
    </xdr:from>
    <xdr:to>
      <xdr:col>3</xdr:col>
      <xdr:colOff>1181219</xdr:colOff>
      <xdr:row>17</xdr:row>
      <xdr:rowOff>37432</xdr:rowOff>
    </xdr:to>
    <xdr:pic>
      <xdr:nvPicPr>
        <xdr:cNvPr id="2" name="Picture 1"/>
        <xdr:cNvPicPr>
          <a:picLocks noChangeAspect="1"/>
        </xdr:cNvPicPr>
      </xdr:nvPicPr>
      <xdr:blipFill>
        <a:blip xmlns:r="http://schemas.openxmlformats.org/officeDocument/2006/relationships" r:embed="rId20"/>
        <a:stretch>
          <a:fillRect/>
        </a:stretch>
      </xdr:blipFill>
      <xdr:spPr>
        <a:xfrm>
          <a:off x="3771900" y="18440400"/>
          <a:ext cx="914519" cy="1085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285750</xdr:colOff>
      <xdr:row>2</xdr:row>
      <xdr:rowOff>0</xdr:rowOff>
    </xdr:from>
    <xdr:to>
      <xdr:col>23</xdr:col>
      <xdr:colOff>247650</xdr:colOff>
      <xdr:row>17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19844</xdr:colOff>
      <xdr:row>0</xdr:row>
      <xdr:rowOff>1095376</xdr:rowOff>
    </xdr:from>
    <xdr:to>
      <xdr:col>4</xdr:col>
      <xdr:colOff>496093</xdr:colOff>
      <xdr:row>20</xdr:row>
      <xdr:rowOff>238126</xdr:rowOff>
    </xdr:to>
    <xdr:sp macro="" textlink="">
      <xdr:nvSpPr>
        <xdr:cNvPr id="3" name="TextBox 2"/>
        <xdr:cNvSpPr txBox="1"/>
      </xdr:nvSpPr>
      <xdr:spPr>
        <a:xfrm>
          <a:off x="19844" y="1095376"/>
          <a:ext cx="2905124" cy="3893344"/>
        </a:xfrm>
        <a:prstGeom prst="rect">
          <a:avLst/>
        </a:prstGeom>
        <a:solidFill>
          <a:schemeClr val="accent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fr-CA" sz="1800" b="1">
            <a:solidFill>
              <a:schemeClr val="bg1"/>
            </a:solidFill>
          </a:endParaRPr>
        </a:p>
        <a:p>
          <a:pPr algn="ctr"/>
          <a:r>
            <a:rPr lang="fr-CA" sz="1800" b="1">
              <a:solidFill>
                <a:schemeClr val="bg1"/>
              </a:solidFill>
            </a:rPr>
            <a:t>Nom</a:t>
          </a:r>
          <a:r>
            <a:rPr lang="fr-CA" sz="1800" b="1" baseline="0">
              <a:solidFill>
                <a:schemeClr val="bg1"/>
              </a:solidFill>
            </a:rPr>
            <a:t> de l'organisation</a:t>
          </a:r>
          <a:endParaRPr lang="fr-CA" sz="1800" b="1">
            <a:solidFill>
              <a:schemeClr val="bg1"/>
            </a:solidFill>
          </a:endParaRPr>
        </a:p>
        <a:p>
          <a:pPr algn="ctr"/>
          <a:r>
            <a:rPr lang="fr-CA" sz="1800" b="1">
              <a:solidFill>
                <a:schemeClr val="bg1"/>
              </a:solidFill>
            </a:rPr>
            <a:t>Ville</a:t>
          </a:r>
        </a:p>
        <a:p>
          <a:pPr algn="ctr"/>
          <a:r>
            <a:rPr lang="fr-CA" sz="1800" b="1">
              <a:solidFill>
                <a:schemeClr val="bg1"/>
              </a:solidFill>
            </a:rPr>
            <a:t>Date</a:t>
          </a:r>
        </a:p>
        <a:p>
          <a:pPr algn="ctr"/>
          <a:endParaRPr lang="fr-CA" sz="1800" b="1">
            <a:solidFill>
              <a:schemeClr val="accent6"/>
            </a:solidFill>
          </a:endParaRPr>
        </a:p>
        <a:p>
          <a:pPr algn="ctr"/>
          <a:r>
            <a:rPr lang="fr-CA" sz="1800" b="1">
              <a:solidFill>
                <a:schemeClr val="accent6"/>
              </a:solidFill>
            </a:rPr>
            <a:t>Nombre de participants</a:t>
          </a:r>
        </a:p>
        <a:p>
          <a:pPr algn="ctr"/>
          <a:endParaRPr lang="fr-CA" sz="1800" b="1">
            <a:solidFill>
              <a:schemeClr val="bg1"/>
            </a:solidFill>
          </a:endParaRPr>
        </a:p>
        <a:p>
          <a:pPr algn="ctr"/>
          <a:endParaRPr lang="fr-CA" sz="1800" b="1">
            <a:solidFill>
              <a:schemeClr val="bg1"/>
            </a:solidFill>
          </a:endParaRPr>
        </a:p>
        <a:p>
          <a:pPr algn="ctr"/>
          <a:r>
            <a:rPr lang="fr-CA" sz="1800" b="0">
              <a:solidFill>
                <a:schemeClr val="bg1"/>
              </a:solidFill>
            </a:rPr>
            <a:t>Évaluation basée</a:t>
          </a:r>
          <a:r>
            <a:rPr lang="fr-CA" sz="1800" b="0" baseline="0">
              <a:solidFill>
                <a:schemeClr val="bg1"/>
              </a:solidFill>
            </a:rPr>
            <a:t> sur une semaine de travail normale </a:t>
          </a:r>
          <a:r>
            <a:rPr lang="fr-CA" sz="1800" b="0">
              <a:solidFill>
                <a:schemeClr val="bg1"/>
              </a:solidFill>
            </a:rPr>
            <a:t>(37,5 h)</a:t>
          </a:r>
        </a:p>
      </xdr:txBody>
    </xdr:sp>
    <xdr:clientData/>
  </xdr:twoCellAnchor>
  <xdr:twoCellAnchor>
    <xdr:from>
      <xdr:col>4</xdr:col>
      <xdr:colOff>523875</xdr:colOff>
      <xdr:row>1</xdr:row>
      <xdr:rowOff>35718</xdr:rowOff>
    </xdr:from>
    <xdr:to>
      <xdr:col>25</xdr:col>
      <xdr:colOff>571499</xdr:colOff>
      <xdr:row>5</xdr:row>
      <xdr:rowOff>107155</xdr:rowOff>
    </xdr:to>
    <xdr:sp macro="" textlink="">
      <xdr:nvSpPr>
        <xdr:cNvPr id="4" name="TextBox 3"/>
        <xdr:cNvSpPr txBox="1"/>
      </xdr:nvSpPr>
      <xdr:spPr>
        <a:xfrm>
          <a:off x="2952750" y="1166812"/>
          <a:ext cx="12584905" cy="833437"/>
        </a:xfrm>
        <a:prstGeom prst="rect">
          <a:avLst/>
        </a:prstGeom>
        <a:solidFill>
          <a:schemeClr val="accent1">
            <a:lumMod val="40000"/>
            <a:lumOff val="60000"/>
          </a:schemeClr>
        </a:solidFill>
        <a:ln w="19050"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2000" b="1">
              <a:solidFill>
                <a:schemeClr val="accent1">
                  <a:lumMod val="50000"/>
                </a:schemeClr>
              </a:solidFill>
            </a:rPr>
            <a:t>Au cours d'une semaine de travail, comment exercez-vous</a:t>
          </a:r>
          <a:r>
            <a:rPr lang="en-CA" sz="2000" b="1" baseline="0">
              <a:solidFill>
                <a:schemeClr val="accent1">
                  <a:lumMod val="50000"/>
                </a:schemeClr>
              </a:solidFill>
            </a:rPr>
            <a:t> vos activités professionnelles?</a:t>
          </a:r>
          <a:endParaRPr lang="en-CA" sz="2000" b="1">
            <a:solidFill>
              <a:schemeClr val="accent1">
                <a:lumMod val="50000"/>
              </a:schemeClr>
            </a:solidFill>
          </a:endParaRPr>
        </a:p>
      </xdr:txBody>
    </xdr:sp>
    <xdr:clientData/>
  </xdr:twoCellAnchor>
  <xdr:twoCellAnchor>
    <xdr:from>
      <xdr:col>4</xdr:col>
      <xdr:colOff>583405</xdr:colOff>
      <xdr:row>5</xdr:row>
      <xdr:rowOff>142875</xdr:rowOff>
    </xdr:from>
    <xdr:to>
      <xdr:col>13</xdr:col>
      <xdr:colOff>0</xdr:colOff>
      <xdr:row>20</xdr:row>
      <xdr:rowOff>178592</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123031</xdr:colOff>
      <xdr:row>24</xdr:row>
      <xdr:rowOff>158750</xdr:rowOff>
    </xdr:from>
    <xdr:to>
      <xdr:col>25</xdr:col>
      <xdr:colOff>539750</xdr:colOff>
      <xdr:row>39</xdr:row>
      <xdr:rowOff>792</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250031</xdr:colOff>
      <xdr:row>45</xdr:row>
      <xdr:rowOff>21429</xdr:rowOff>
    </xdr:from>
    <xdr:to>
      <xdr:col>25</xdr:col>
      <xdr:colOff>559594</xdr:colOff>
      <xdr:row>59</xdr:row>
      <xdr:rowOff>174624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11905</xdr:colOff>
      <xdr:row>20</xdr:row>
      <xdr:rowOff>250031</xdr:rowOff>
    </xdr:from>
    <xdr:to>
      <xdr:col>25</xdr:col>
      <xdr:colOff>583406</xdr:colOff>
      <xdr:row>25</xdr:row>
      <xdr:rowOff>31750</xdr:rowOff>
    </xdr:to>
    <xdr:sp macro="" textlink="">
      <xdr:nvSpPr>
        <xdr:cNvPr id="9" name="TextBox 8"/>
        <xdr:cNvSpPr txBox="1"/>
      </xdr:nvSpPr>
      <xdr:spPr>
        <a:xfrm>
          <a:off x="11905" y="4996656"/>
          <a:ext cx="15446376" cy="1004094"/>
        </a:xfrm>
        <a:prstGeom prst="rect">
          <a:avLst/>
        </a:prstGeom>
        <a:solidFill>
          <a:schemeClr val="accent1">
            <a:lumMod val="40000"/>
            <a:lumOff val="60000"/>
          </a:schemeClr>
        </a:solidFill>
        <a:ln w="19050"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CA" sz="2000" b="1">
              <a:solidFill>
                <a:schemeClr val="accent1">
                  <a:lumMod val="50000"/>
                </a:schemeClr>
              </a:solidFill>
              <a:latin typeface="+mn-lt"/>
              <a:ea typeface="+mn-ea"/>
              <a:cs typeface="+mn-cs"/>
            </a:rPr>
            <a:t>En fonction de vos activités, quels points de travail utiliseriez-vous pour effectuer votre travail ?</a:t>
          </a:r>
        </a:p>
      </xdr:txBody>
    </xdr:sp>
    <xdr:clientData/>
  </xdr:twoCellAnchor>
  <xdr:twoCellAnchor>
    <xdr:from>
      <xdr:col>0</xdr:col>
      <xdr:colOff>392906</xdr:colOff>
      <xdr:row>35</xdr:row>
      <xdr:rowOff>51594</xdr:rowOff>
    </xdr:from>
    <xdr:to>
      <xdr:col>12</xdr:col>
      <xdr:colOff>75406</xdr:colOff>
      <xdr:row>45</xdr:row>
      <xdr:rowOff>79375</xdr:rowOff>
    </xdr:to>
    <xdr:sp macro="" textlink="">
      <xdr:nvSpPr>
        <xdr:cNvPr id="13" name="Rectangle 12"/>
        <xdr:cNvSpPr/>
      </xdr:nvSpPr>
      <xdr:spPr>
        <a:xfrm>
          <a:off x="392906" y="7925594"/>
          <a:ext cx="6921500" cy="1932781"/>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12</xdr:col>
      <xdr:colOff>130969</xdr:colOff>
      <xdr:row>35</xdr:row>
      <xdr:rowOff>11906</xdr:rowOff>
    </xdr:from>
    <xdr:to>
      <xdr:col>13</xdr:col>
      <xdr:colOff>428625</xdr:colOff>
      <xdr:row>40</xdr:row>
      <xdr:rowOff>95250</xdr:rowOff>
    </xdr:to>
    <xdr:cxnSp macro="">
      <xdr:nvCxnSpPr>
        <xdr:cNvPr id="46" name="Straight Arrow Connector 45"/>
        <xdr:cNvCxnSpPr/>
      </xdr:nvCxnSpPr>
      <xdr:spPr>
        <a:xfrm>
          <a:off x="7417594" y="7881937"/>
          <a:ext cx="690562" cy="1035844"/>
        </a:xfrm>
        <a:prstGeom prst="straightConnector1">
          <a:avLst/>
        </a:prstGeom>
        <a:ln w="57150">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0</xdr:colOff>
      <xdr:row>5</xdr:row>
      <xdr:rowOff>142875</xdr:rowOff>
    </xdr:from>
    <xdr:to>
      <xdr:col>25</xdr:col>
      <xdr:colOff>583406</xdr:colOff>
      <xdr:row>20</xdr:row>
      <xdr:rowOff>241301</xdr:rowOff>
    </xdr:to>
    <xdr:sp macro="" textlink="">
      <xdr:nvSpPr>
        <xdr:cNvPr id="47" name="TextBox 46"/>
        <xdr:cNvSpPr txBox="1"/>
      </xdr:nvSpPr>
      <xdr:spPr>
        <a:xfrm>
          <a:off x="7721600" y="1997075"/>
          <a:ext cx="7898606" cy="2765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endParaRPr lang="en-CA" sz="1200" b="1">
            <a:solidFill>
              <a:schemeClr val="accent1">
                <a:lumMod val="50000"/>
              </a:schemeClr>
            </a:solidFill>
            <a:effectLst/>
            <a:latin typeface="+mn-lt"/>
            <a:ea typeface="+mn-ea"/>
            <a:cs typeface="+mn-cs"/>
          </a:endParaRPr>
        </a:p>
        <a:p>
          <a:pPr rtl="0" eaLnBrk="1" latinLnBrk="0" hangingPunct="1"/>
          <a:r>
            <a:rPr lang="en-CA" sz="1200" b="1">
              <a:solidFill>
                <a:schemeClr val="accent1">
                  <a:lumMod val="50000"/>
                </a:schemeClr>
              </a:solidFill>
              <a:effectLst/>
              <a:latin typeface="+mn-lt"/>
              <a:ea typeface="+mn-ea"/>
              <a:cs typeface="+mn-cs"/>
            </a:rPr>
            <a:t>Travailler dans un milieu de travail axé sur les activités </a:t>
          </a:r>
          <a:r>
            <a:rPr lang="en-CA" sz="1200" b="0">
              <a:solidFill>
                <a:schemeClr val="accent1">
                  <a:lumMod val="50000"/>
                </a:schemeClr>
              </a:solidFill>
              <a:effectLst/>
              <a:latin typeface="+mn-lt"/>
              <a:ea typeface="+mn-ea"/>
              <a:cs typeface="+mn-cs"/>
            </a:rPr>
            <a:t>offre une plus grande variété d'espaces favorisant à la fois la concentration et le travail en collaboration. Les espaces de connexion sociale, d'intimité et de refuge tranquille favorisent la santé mentale et un plus bien-être. Il offre une flexibilité et un choix permettant de répondre aux besoins et aux préférences d'une main-d'œuvre diversifiée. </a:t>
          </a:r>
        </a:p>
        <a:p>
          <a:pPr rtl="0" eaLnBrk="1" latinLnBrk="0" hangingPunct="1"/>
          <a:endParaRPr lang="en-CA" sz="1200" b="0">
            <a:solidFill>
              <a:schemeClr val="accent1">
                <a:lumMod val="50000"/>
              </a:schemeClr>
            </a:solidFill>
            <a:effectLst/>
            <a:latin typeface="+mn-lt"/>
            <a:ea typeface="+mn-ea"/>
            <a:cs typeface="+mn-cs"/>
          </a:endParaRPr>
        </a:p>
        <a:p>
          <a:pPr rtl="0" eaLnBrk="1" latinLnBrk="0" hangingPunct="1"/>
          <a:r>
            <a:rPr lang="en-CA" sz="1200" b="0">
              <a:solidFill>
                <a:schemeClr val="accent1">
                  <a:lumMod val="50000"/>
                </a:schemeClr>
              </a:solidFill>
              <a:effectLst/>
              <a:latin typeface="+mn-lt"/>
              <a:ea typeface="+mn-ea"/>
              <a:cs typeface="+mn-cs"/>
            </a:rPr>
            <a:t>Pour comprendre les activités en cours, les employés doivent analyser leurs schémas d'activité. Nous pouvons mesurer jusqu'à </a:t>
          </a:r>
          <a:r>
            <a:rPr lang="en-CA" sz="1200" b="1">
              <a:solidFill>
                <a:schemeClr val="accent1">
                  <a:lumMod val="50000"/>
                </a:schemeClr>
              </a:solidFill>
              <a:effectLst/>
              <a:latin typeface="+mn-lt"/>
              <a:ea typeface="+mn-ea"/>
              <a:cs typeface="+mn-cs"/>
            </a:rPr>
            <a:t>25 activités </a:t>
          </a:r>
          <a:r>
            <a:rPr lang="en-CA" sz="1200" b="0">
              <a:solidFill>
                <a:schemeClr val="accent1">
                  <a:lumMod val="50000"/>
                </a:schemeClr>
              </a:solidFill>
              <a:effectLst/>
              <a:latin typeface="+mn-lt"/>
              <a:ea typeface="+mn-ea"/>
              <a:cs typeface="+mn-cs"/>
            </a:rPr>
            <a:t>différentes menées au sein des organisations au cours d'une semaine donnée.  </a:t>
          </a:r>
        </a:p>
        <a:p>
          <a:pPr rtl="0" eaLnBrk="1" latinLnBrk="0" hangingPunct="1"/>
          <a:endParaRPr lang="en-CA" sz="1200" b="0">
            <a:solidFill>
              <a:schemeClr val="accent1">
                <a:lumMod val="50000"/>
              </a:schemeClr>
            </a:solidFill>
            <a:effectLst/>
            <a:latin typeface="+mn-lt"/>
            <a:ea typeface="+mn-ea"/>
            <a:cs typeface="+mn-cs"/>
          </a:endParaRPr>
        </a:p>
        <a:p>
          <a:pPr rtl="0" eaLnBrk="1" latinLnBrk="0" hangingPunct="1"/>
          <a:r>
            <a:rPr lang="en-CA" sz="1200" b="0">
              <a:solidFill>
                <a:schemeClr val="accent1">
                  <a:lumMod val="50000"/>
                </a:schemeClr>
              </a:solidFill>
              <a:effectLst/>
              <a:latin typeface="+mn-lt"/>
              <a:ea typeface="+mn-ea"/>
              <a:cs typeface="+mn-cs"/>
            </a:rPr>
            <a:t>Cette interprétation de l'analyse des activités sert de base, mais aussi de point de départ pour réfléchir aux besoins futurs des employés</a:t>
          </a:r>
          <a:r>
            <a:rPr lang="en-CA" sz="1200" b="0" baseline="0">
              <a:solidFill>
                <a:schemeClr val="accent1">
                  <a:lumMod val="50000"/>
                </a:schemeClr>
              </a:solidFill>
              <a:effectLst/>
              <a:latin typeface="+mn-lt"/>
              <a:ea typeface="+mn-ea"/>
              <a:cs typeface="+mn-cs"/>
            </a:rPr>
            <a:t> </a:t>
          </a:r>
          <a:r>
            <a:rPr lang="en-CA" sz="1200" b="0">
              <a:solidFill>
                <a:schemeClr val="accent1">
                  <a:lumMod val="50000"/>
                </a:schemeClr>
              </a:solidFill>
              <a:effectLst/>
              <a:latin typeface="+mn-lt"/>
              <a:ea typeface="+mn-ea"/>
              <a:cs typeface="+mn-cs"/>
            </a:rPr>
            <a:t>en matière d'activités, en fonction de leurs aspirations à </a:t>
          </a:r>
          <a:r>
            <a:rPr lang="en-CA" sz="1200" b="1">
              <a:solidFill>
                <a:schemeClr val="accent1">
                  <a:lumMod val="50000"/>
                </a:schemeClr>
              </a:solidFill>
              <a:effectLst/>
              <a:latin typeface="+mn-lt"/>
              <a:ea typeface="+mn-ea"/>
              <a:cs typeface="+mn-cs"/>
            </a:rPr>
            <a:t>de nouvelles méthodes de trav</a:t>
          </a:r>
          <a:r>
            <a:rPr lang="en-CA" sz="1200" b="0">
              <a:solidFill>
                <a:schemeClr val="accent1">
                  <a:lumMod val="50000"/>
                </a:schemeClr>
              </a:solidFill>
              <a:effectLst/>
              <a:latin typeface="+mn-lt"/>
              <a:ea typeface="+mn-ea"/>
              <a:cs typeface="+mn-cs"/>
            </a:rPr>
            <a:t>ail. Le style de travail axé sur les activités fournira des renseignements sur certains aspects des</a:t>
          </a:r>
          <a:r>
            <a:rPr lang="en-CA" sz="1200" b="0" baseline="0">
              <a:solidFill>
                <a:schemeClr val="accent1">
                  <a:lumMod val="50000"/>
                </a:schemeClr>
              </a:solidFill>
              <a:effectLst/>
              <a:latin typeface="+mn-lt"/>
              <a:ea typeface="+mn-ea"/>
              <a:cs typeface="+mn-cs"/>
            </a:rPr>
            <a:t> concepts </a:t>
          </a:r>
          <a:r>
            <a:rPr lang="en-CA" sz="1200" b="0">
              <a:solidFill>
                <a:schemeClr val="accent1">
                  <a:lumMod val="50000"/>
                </a:schemeClr>
              </a:solidFill>
              <a:effectLst/>
              <a:latin typeface="+mn-lt"/>
              <a:ea typeface="+mn-ea"/>
              <a:cs typeface="+mn-cs"/>
            </a:rPr>
            <a:t>physiques, comportementaux et virtuels.</a:t>
          </a:r>
          <a:endParaRPr lang="en-CA" sz="1050" b="0">
            <a:solidFill>
              <a:schemeClr val="accent1">
                <a:lumMod val="50000"/>
              </a:schemeClr>
            </a:solidFill>
            <a:effectLst/>
            <a:latin typeface="+mn-lt"/>
            <a:ea typeface="+mn-ea"/>
            <a:cs typeface="+mn-cs"/>
          </a:endParaRPr>
        </a:p>
        <a:p>
          <a:endParaRPr lang="en-CA" sz="800" b="0"/>
        </a:p>
      </xdr:txBody>
    </xdr:sp>
    <xdr:clientData/>
  </xdr:twoCellAnchor>
  <xdr:twoCellAnchor>
    <xdr:from>
      <xdr:col>18</xdr:col>
      <xdr:colOff>333374</xdr:colOff>
      <xdr:row>20</xdr:row>
      <xdr:rowOff>297656</xdr:rowOff>
    </xdr:from>
    <xdr:to>
      <xdr:col>25</xdr:col>
      <xdr:colOff>428624</xdr:colOff>
      <xdr:row>24</xdr:row>
      <xdr:rowOff>130969</xdr:rowOff>
    </xdr:to>
    <xdr:sp macro="" textlink="">
      <xdr:nvSpPr>
        <xdr:cNvPr id="48" name="TextBox 47"/>
        <xdr:cNvSpPr txBox="1"/>
      </xdr:nvSpPr>
      <xdr:spPr>
        <a:xfrm>
          <a:off x="11048999" y="5048250"/>
          <a:ext cx="4345781"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eaLnBrk="1" latinLnBrk="0" hangingPunct="1"/>
          <a:r>
            <a:rPr lang="en-CA" sz="1100" b="1" i="0">
              <a:solidFill>
                <a:schemeClr val="accent1">
                  <a:lumMod val="50000"/>
                </a:schemeClr>
              </a:solidFill>
              <a:effectLst/>
              <a:latin typeface="+mn-lt"/>
              <a:ea typeface="+mn-ea"/>
              <a:cs typeface="+mn-cs"/>
            </a:rPr>
            <a:t>Qu'est-ce qu'un point de travail ?</a:t>
          </a:r>
        </a:p>
        <a:p>
          <a:pPr algn="ctr" rtl="0" eaLnBrk="1" latinLnBrk="0" hangingPunct="1"/>
          <a:r>
            <a:rPr lang="en-CA" sz="1050" b="0" i="0">
              <a:solidFill>
                <a:schemeClr val="accent1">
                  <a:lumMod val="50000"/>
                </a:schemeClr>
              </a:solidFill>
              <a:effectLst/>
              <a:latin typeface="+mn-lt"/>
              <a:ea typeface="+mn-ea"/>
              <a:cs typeface="+mn-cs"/>
            </a:rPr>
            <a:t>Les points de travail sont les éléments constitutifs d'un environnement de travail basé sur des activités et font référence à tout espace dans lequel le travail peut être effectué - cela peut aller d'une chaise confortable ou d'un bureau, à un mur médiatique ou à un point de travail collaboratif </a:t>
          </a:r>
          <a:endParaRPr lang="en-CA" sz="1050" b="0" i="1"/>
        </a:p>
      </xdr:txBody>
    </xdr:sp>
    <xdr:clientData/>
  </xdr:twoCellAnchor>
  <xdr:twoCellAnchor>
    <xdr:from>
      <xdr:col>0</xdr:col>
      <xdr:colOff>0</xdr:colOff>
      <xdr:row>25</xdr:row>
      <xdr:rowOff>31750</xdr:rowOff>
    </xdr:from>
    <xdr:to>
      <xdr:col>14</xdr:col>
      <xdr:colOff>127000</xdr:colOff>
      <xdr:row>59</xdr:row>
      <xdr:rowOff>127000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51594</xdr:colOff>
      <xdr:row>38</xdr:row>
      <xdr:rowOff>127000</xdr:rowOff>
    </xdr:from>
    <xdr:to>
      <xdr:col>25</xdr:col>
      <xdr:colOff>551656</xdr:colOff>
      <xdr:row>45</xdr:row>
      <xdr:rowOff>138905</xdr:rowOff>
    </xdr:to>
    <xdr:grpSp>
      <xdr:nvGrpSpPr>
        <xdr:cNvPr id="11" name="Group 10"/>
        <xdr:cNvGrpSpPr/>
      </xdr:nvGrpSpPr>
      <xdr:grpSpPr>
        <a:xfrm>
          <a:off x="7417594" y="8519583"/>
          <a:ext cx="8278812" cy="1271322"/>
          <a:chOff x="7004844" y="8604250"/>
          <a:chExt cx="8135937" cy="1345405"/>
        </a:xfrm>
      </xdr:grpSpPr>
      <xdr:sp macro="" textlink="">
        <xdr:nvSpPr>
          <xdr:cNvPr id="10" name="TextBox 9"/>
          <xdr:cNvSpPr txBox="1"/>
        </xdr:nvSpPr>
        <xdr:spPr>
          <a:xfrm>
            <a:off x="7004844" y="8604250"/>
            <a:ext cx="8135937" cy="1345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CA" sz="1600" b="1"/>
          </a:p>
          <a:p>
            <a:pPr algn="l"/>
            <a:r>
              <a:rPr lang="en-CA" sz="4800" b="1">
                <a:solidFill>
                  <a:schemeClr val="accent1">
                    <a:lumMod val="50000"/>
                  </a:schemeClr>
                </a:solidFill>
                <a:latin typeface="Franklin Gothic Heavy" panose="020B0903020102020204" pitchFamily="34" charset="0"/>
              </a:rPr>
              <a:t>TOP</a:t>
            </a:r>
            <a:r>
              <a:rPr lang="en-CA" sz="2400" b="1">
                <a:latin typeface="Franklin Gothic Heavy" panose="020B0903020102020204" pitchFamily="34" charset="0"/>
              </a:rPr>
              <a:t> </a:t>
            </a:r>
            <a:r>
              <a:rPr lang="en-CA" sz="4800" b="1">
                <a:solidFill>
                  <a:schemeClr val="accent2"/>
                </a:solidFill>
                <a:latin typeface="Franklin Gothic Heavy" panose="020B0903020102020204" pitchFamily="34" charset="0"/>
              </a:rPr>
              <a:t>5</a:t>
            </a:r>
            <a:endParaRPr lang="en-CA" sz="1600" b="1">
              <a:solidFill>
                <a:schemeClr val="accent1">
                  <a:lumMod val="50000"/>
                </a:schemeClr>
              </a:solidFill>
              <a:latin typeface="Franklin Gothic Heavy" panose="020B0903020102020204" pitchFamily="34" charset="0"/>
            </a:endParaRPr>
          </a:p>
          <a:p>
            <a:endParaRPr lang="en-CA" sz="1100"/>
          </a:p>
        </xdr:txBody>
      </xdr:sp>
      <xdr:pic>
        <xdr:nvPicPr>
          <xdr:cNvPr id="2" name="Picture 1"/>
          <xdr:cNvPicPr>
            <a:picLocks noChangeAspect="1"/>
          </xdr:cNvPicPr>
        </xdr:nvPicPr>
        <xdr:blipFill>
          <a:blip xmlns:r="http://schemas.openxmlformats.org/officeDocument/2006/relationships" r:embed="rId5"/>
          <a:stretch>
            <a:fillRect/>
          </a:stretch>
        </xdr:blipFill>
        <xdr:spPr>
          <a:xfrm>
            <a:off x="8778874" y="8890000"/>
            <a:ext cx="1158875" cy="951058"/>
          </a:xfrm>
          <a:prstGeom prst="rect">
            <a:avLst/>
          </a:prstGeom>
        </xdr:spPr>
      </xdr:pic>
      <xdr:pic>
        <xdr:nvPicPr>
          <xdr:cNvPr id="5" name="Picture 4"/>
          <xdr:cNvPicPr>
            <a:picLocks noChangeAspect="1"/>
          </xdr:cNvPicPr>
        </xdr:nvPicPr>
        <xdr:blipFill>
          <a:blip xmlns:r="http://schemas.openxmlformats.org/officeDocument/2006/relationships" r:embed="rId6"/>
          <a:stretch>
            <a:fillRect/>
          </a:stretch>
        </xdr:blipFill>
        <xdr:spPr>
          <a:xfrm>
            <a:off x="9953624" y="8890000"/>
            <a:ext cx="1127126" cy="951058"/>
          </a:xfrm>
          <a:prstGeom prst="rect">
            <a:avLst/>
          </a:prstGeom>
        </xdr:spPr>
      </xdr:pic>
      <xdr:pic>
        <xdr:nvPicPr>
          <xdr:cNvPr id="6" name="Picture 5"/>
          <xdr:cNvPicPr>
            <a:picLocks noChangeAspect="1"/>
          </xdr:cNvPicPr>
        </xdr:nvPicPr>
        <xdr:blipFill>
          <a:blip xmlns:r="http://schemas.openxmlformats.org/officeDocument/2006/relationships" r:embed="rId7"/>
          <a:stretch>
            <a:fillRect/>
          </a:stretch>
        </xdr:blipFill>
        <xdr:spPr>
          <a:xfrm>
            <a:off x="11048999" y="8921750"/>
            <a:ext cx="1095376" cy="957155"/>
          </a:xfrm>
          <a:prstGeom prst="rect">
            <a:avLst/>
          </a:prstGeom>
        </xdr:spPr>
      </xdr:pic>
      <xdr:pic>
        <xdr:nvPicPr>
          <xdr:cNvPr id="7" name="Picture 6"/>
          <xdr:cNvPicPr>
            <a:picLocks noChangeAspect="1"/>
          </xdr:cNvPicPr>
        </xdr:nvPicPr>
        <xdr:blipFill>
          <a:blip xmlns:r="http://schemas.openxmlformats.org/officeDocument/2006/relationships" r:embed="rId8"/>
          <a:stretch>
            <a:fillRect/>
          </a:stretch>
        </xdr:blipFill>
        <xdr:spPr>
          <a:xfrm>
            <a:off x="12112624" y="8905875"/>
            <a:ext cx="1206501" cy="951058"/>
          </a:xfrm>
          <a:prstGeom prst="rect">
            <a:avLst/>
          </a:prstGeom>
        </xdr:spPr>
      </xdr:pic>
      <xdr:pic>
        <xdr:nvPicPr>
          <xdr:cNvPr id="8" name="Picture 7"/>
          <xdr:cNvPicPr>
            <a:picLocks noChangeAspect="1"/>
          </xdr:cNvPicPr>
        </xdr:nvPicPr>
        <xdr:blipFill>
          <a:blip xmlns:r="http://schemas.openxmlformats.org/officeDocument/2006/relationships" r:embed="rId9"/>
          <a:stretch>
            <a:fillRect/>
          </a:stretch>
        </xdr:blipFill>
        <xdr:spPr>
          <a:xfrm>
            <a:off x="13271499" y="8905875"/>
            <a:ext cx="1095375" cy="9510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U8" sqref="U8"/>
    </sheetView>
  </sheetViews>
  <sheetFormatPr defaultRowHeight="14.5"/>
  <cols>
    <col min="1" max="1" width="13.08984375" customWidth="1"/>
    <col min="3" max="3" width="12.08984375" customWidth="1"/>
    <col min="4" max="5" width="12" customWidth="1"/>
    <col min="6" max="6" width="9.08984375" customWidth="1"/>
    <col min="7" max="7" width="12" customWidth="1"/>
    <col min="8" max="8" width="9.90625" customWidth="1"/>
    <col min="9" max="10" width="11.08984375" customWidth="1"/>
  </cols>
  <sheetData>
    <row r="1" spans="1:18" ht="160.5" customHeight="1">
      <c r="A1" s="42" t="s">
        <v>34</v>
      </c>
      <c r="B1" s="42"/>
      <c r="C1" s="42"/>
      <c r="D1" s="42"/>
      <c r="E1" s="42"/>
      <c r="F1" s="42"/>
      <c r="G1" s="42"/>
      <c r="H1" s="42"/>
      <c r="I1" s="42"/>
      <c r="J1" s="42"/>
      <c r="K1" s="42"/>
      <c r="L1" s="42"/>
      <c r="M1" s="42"/>
      <c r="N1" s="42"/>
      <c r="O1" s="10"/>
      <c r="P1" s="41"/>
      <c r="Q1" s="41"/>
    </row>
    <row r="2" spans="1:18" ht="29.25" customHeight="1">
      <c r="A2" s="18"/>
      <c r="B2" s="19">
        <v>1</v>
      </c>
      <c r="C2" s="44">
        <v>2</v>
      </c>
      <c r="D2" s="44"/>
      <c r="E2" s="20"/>
      <c r="F2" s="19"/>
      <c r="G2" s="19">
        <v>3</v>
      </c>
      <c r="H2" s="18"/>
      <c r="I2" s="18"/>
      <c r="J2" s="18"/>
      <c r="K2" s="18"/>
      <c r="L2" s="18"/>
      <c r="M2" s="18"/>
      <c r="N2" s="18"/>
      <c r="O2" s="10"/>
      <c r="P2" s="7"/>
      <c r="Q2" s="7"/>
    </row>
    <row r="3" spans="1:18" ht="29.25" customHeight="1">
      <c r="A3" s="18"/>
      <c r="B3" s="19"/>
      <c r="C3" s="19"/>
      <c r="D3" s="19"/>
      <c r="E3" s="19"/>
      <c r="F3" s="19"/>
      <c r="G3" s="19"/>
      <c r="H3" s="18"/>
      <c r="I3" s="18"/>
      <c r="J3" s="18"/>
      <c r="K3" s="18"/>
      <c r="L3" s="18"/>
      <c r="M3" s="18"/>
      <c r="N3" s="18"/>
      <c r="O3" s="10"/>
      <c r="P3" s="7"/>
      <c r="Q3" s="7"/>
    </row>
    <row r="4" spans="1:18" ht="45" customHeight="1">
      <c r="B4" s="11" t="s">
        <v>3</v>
      </c>
      <c r="C4" s="11" t="s">
        <v>35</v>
      </c>
      <c r="D4" s="11" t="s">
        <v>36</v>
      </c>
      <c r="E4" s="11" t="s">
        <v>5</v>
      </c>
      <c r="F4" s="43">
        <v>4</v>
      </c>
      <c r="G4" s="11" t="s">
        <v>37</v>
      </c>
      <c r="H4" s="11" t="s">
        <v>6</v>
      </c>
      <c r="I4" s="11" t="s">
        <v>7</v>
      </c>
      <c r="J4" s="21"/>
      <c r="K4" s="21"/>
      <c r="L4" s="22">
        <v>5</v>
      </c>
      <c r="M4" s="32" t="s">
        <v>8</v>
      </c>
      <c r="N4" s="15"/>
      <c r="O4" s="15"/>
      <c r="P4" s="15"/>
      <c r="Q4" s="15"/>
      <c r="R4" s="15"/>
    </row>
    <row r="5" spans="1:18">
      <c r="A5" t="s">
        <v>4</v>
      </c>
      <c r="B5" s="9"/>
      <c r="C5" s="9"/>
      <c r="D5" s="9"/>
      <c r="E5" s="30">
        <f>SUM(C5:D5)</f>
        <v>0</v>
      </c>
      <c r="F5" s="43"/>
      <c r="G5" s="30">
        <f>B5*37.5</f>
        <v>0</v>
      </c>
      <c r="H5" s="12" t="e">
        <f>C5*100/E5/100</f>
        <v>#DIV/0!</v>
      </c>
      <c r="I5" s="12" t="e">
        <f>D5*100/E5/100</f>
        <v>#DIV/0!</v>
      </c>
      <c r="J5" s="3"/>
      <c r="K5" s="3"/>
      <c r="L5" s="3"/>
      <c r="M5" s="3"/>
      <c r="N5" s="3"/>
      <c r="O5" s="3"/>
      <c r="P5" s="3"/>
      <c r="Q5" s="3"/>
    </row>
    <row r="6" spans="1:18">
      <c r="B6" s="9"/>
      <c r="C6" s="9"/>
      <c r="D6" s="9"/>
      <c r="E6" s="9"/>
      <c r="F6" s="43"/>
      <c r="G6" s="9"/>
      <c r="H6" s="12"/>
      <c r="I6" s="12"/>
      <c r="J6" s="3"/>
      <c r="K6" s="3"/>
      <c r="L6" s="3"/>
      <c r="M6" s="3"/>
      <c r="N6" s="3"/>
      <c r="O6" s="3"/>
      <c r="P6" s="3"/>
      <c r="Q6" s="3"/>
    </row>
    <row r="7" spans="1:18">
      <c r="B7" s="9"/>
      <c r="C7" s="9"/>
      <c r="D7" s="9"/>
      <c r="E7" s="9"/>
      <c r="F7" s="43"/>
      <c r="G7" s="9"/>
      <c r="H7" s="12"/>
      <c r="I7" s="12"/>
      <c r="J7" s="3"/>
      <c r="K7" s="3"/>
      <c r="L7" s="3"/>
      <c r="M7" s="3"/>
      <c r="N7" s="3"/>
      <c r="O7" s="3"/>
      <c r="P7" s="3"/>
      <c r="Q7" s="3"/>
    </row>
    <row r="8" spans="1:18">
      <c r="B8" s="9"/>
      <c r="C8" s="9"/>
      <c r="D8" s="9"/>
      <c r="E8" s="9"/>
      <c r="F8" s="43"/>
      <c r="G8" s="9"/>
      <c r="H8" s="12"/>
      <c r="I8" s="12"/>
      <c r="J8" s="3"/>
      <c r="K8" s="3"/>
      <c r="L8" s="3"/>
      <c r="M8" s="3"/>
      <c r="N8" s="3"/>
      <c r="O8" s="3"/>
      <c r="P8" s="3"/>
      <c r="Q8" s="3"/>
    </row>
    <row r="9" spans="1:18">
      <c r="A9" s="6"/>
      <c r="B9" s="6"/>
      <c r="I9" s="3"/>
      <c r="J9" s="3"/>
      <c r="K9" s="3"/>
      <c r="L9" s="3"/>
      <c r="M9" s="3"/>
      <c r="N9" s="3"/>
      <c r="O9" s="3"/>
      <c r="P9" s="3"/>
      <c r="Q9" s="3"/>
    </row>
    <row r="10" spans="1:18">
      <c r="H10" s="3"/>
      <c r="I10" s="12"/>
      <c r="J10" s="3"/>
      <c r="K10" s="3"/>
      <c r="L10" s="3"/>
      <c r="M10" s="3"/>
      <c r="N10" s="3"/>
      <c r="O10" s="3"/>
      <c r="P10" s="3"/>
      <c r="Q10" s="4"/>
    </row>
    <row r="11" spans="1:18" ht="21">
      <c r="G11" s="15"/>
      <c r="H11" s="16"/>
      <c r="I11" s="16"/>
      <c r="J11" s="16"/>
      <c r="K11" s="16"/>
      <c r="L11" s="16"/>
      <c r="M11" s="16"/>
      <c r="N11" s="16"/>
      <c r="O11" s="16"/>
      <c r="P11" s="16"/>
      <c r="Q11" s="17"/>
    </row>
    <row r="12" spans="1:18">
      <c r="H12" s="3"/>
      <c r="I12" s="3"/>
      <c r="J12" s="3"/>
      <c r="K12" s="3"/>
      <c r="L12" s="3"/>
      <c r="M12" s="3"/>
      <c r="N12" s="3"/>
      <c r="O12" s="3"/>
      <c r="P12" s="3"/>
      <c r="Q12" s="4"/>
    </row>
    <row r="13" spans="1:18">
      <c r="H13" s="3"/>
      <c r="I13" s="3"/>
      <c r="J13" s="3"/>
      <c r="K13" s="3"/>
      <c r="L13" s="3"/>
      <c r="M13" s="3"/>
      <c r="N13" s="3"/>
      <c r="O13" s="3"/>
      <c r="P13" s="3"/>
      <c r="Q13" s="4"/>
    </row>
    <row r="14" spans="1:18">
      <c r="H14" s="3"/>
      <c r="I14" s="3"/>
      <c r="J14" s="3"/>
      <c r="K14" s="3"/>
      <c r="L14" s="3"/>
      <c r="M14" s="3"/>
      <c r="N14" s="3"/>
      <c r="O14" s="3"/>
      <c r="P14" s="3"/>
      <c r="Q14" s="4"/>
    </row>
    <row r="15" spans="1:18">
      <c r="H15" s="3"/>
      <c r="I15" s="3"/>
      <c r="J15" s="3"/>
      <c r="K15" s="3"/>
      <c r="L15" s="3"/>
      <c r="M15" s="3"/>
      <c r="N15" s="3"/>
      <c r="O15" s="3"/>
      <c r="P15" s="3"/>
      <c r="Q15" s="4"/>
    </row>
    <row r="16" spans="1:18">
      <c r="H16" s="5"/>
      <c r="I16" s="5"/>
      <c r="J16" s="5"/>
      <c r="K16" s="5"/>
      <c r="L16" s="5"/>
      <c r="M16" s="5"/>
      <c r="N16" s="5"/>
      <c r="O16" s="5"/>
      <c r="P16" s="5"/>
      <c r="Q16" s="5"/>
      <c r="R16" s="1"/>
    </row>
    <row r="17" spans="8:18">
      <c r="H17" s="5"/>
      <c r="I17" s="5"/>
      <c r="J17" s="5"/>
      <c r="K17" s="5"/>
      <c r="L17" s="5"/>
      <c r="M17" s="5"/>
      <c r="N17" s="5"/>
      <c r="O17" s="5"/>
      <c r="P17" s="5"/>
      <c r="Q17" s="5"/>
      <c r="R17" s="1"/>
    </row>
    <row r="18" spans="8:18">
      <c r="H18" s="40"/>
      <c r="I18" s="40"/>
      <c r="J18" s="40"/>
      <c r="K18" s="40"/>
      <c r="L18" s="40"/>
      <c r="M18" s="40"/>
      <c r="N18" s="40"/>
      <c r="O18" s="40"/>
      <c r="P18" s="40"/>
      <c r="Q18" s="40"/>
      <c r="R18" s="1"/>
    </row>
  </sheetData>
  <sortState ref="A2:A6">
    <sortCondition sortBy="cellColor" ref="A2"/>
  </sortState>
  <mergeCells count="9">
    <mergeCell ref="P18:Q18"/>
    <mergeCell ref="P1:Q1"/>
    <mergeCell ref="A1:N1"/>
    <mergeCell ref="F4:F8"/>
    <mergeCell ref="C2:D2"/>
    <mergeCell ref="H18:I18"/>
    <mergeCell ref="J18:K18"/>
    <mergeCell ref="L18:M18"/>
    <mergeCell ref="N18:O18"/>
  </mergeCells>
  <conditionalFormatting sqref="X11">
    <cfRule type="colorScale" priority="3">
      <colorScale>
        <cfvo type="percent" val="0"/>
        <cfvo type="max"/>
        <color rgb="FFFF7128"/>
        <color rgb="FFFFEF9C"/>
      </colorScale>
    </cfRule>
  </conditionalFormatting>
  <conditionalFormatting sqref="H18:Q18">
    <cfRule type="top10" dxfId="0" priority="1" rank="1"/>
    <cfRule type="top10" priority="2" percent="1" rank="1"/>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zoomScale="50" zoomScaleNormal="50" workbookViewId="0">
      <selection activeCell="V1" sqref="V1"/>
    </sheetView>
  </sheetViews>
  <sheetFormatPr defaultRowHeight="14.5"/>
  <cols>
    <col min="1" max="1" width="22" customWidth="1"/>
    <col min="2" max="2" width="19.6328125" customWidth="1"/>
    <col min="3" max="3" width="29.08984375" customWidth="1"/>
    <col min="4" max="4" width="19.90625" style="13" customWidth="1"/>
    <col min="5" max="5" width="15.6328125" style="9" customWidth="1"/>
    <col min="6" max="6" width="15.6328125" style="8" customWidth="1"/>
    <col min="7" max="7" width="9.08984375" style="9"/>
    <col min="10" max="10" width="26.54296875" customWidth="1"/>
    <col min="11" max="11" width="24" customWidth="1"/>
    <col min="15" max="15" width="23.90625" customWidth="1"/>
    <col min="16" max="16" width="25" customWidth="1"/>
    <col min="17" max="17" width="25.90625" customWidth="1"/>
    <col min="18" max="18" width="17.6328125" customWidth="1"/>
  </cols>
  <sheetData>
    <row r="1" spans="1:18" ht="294.75" customHeight="1">
      <c r="A1" s="46" t="s">
        <v>38</v>
      </c>
      <c r="B1" s="46"/>
      <c r="C1" s="46"/>
      <c r="D1" s="46"/>
      <c r="E1" s="46"/>
      <c r="F1" s="46"/>
      <c r="G1" s="46"/>
      <c r="H1" s="46"/>
      <c r="I1" s="46"/>
      <c r="J1" s="46"/>
      <c r="K1" s="46"/>
      <c r="L1" s="46"/>
      <c r="M1" s="46"/>
      <c r="N1" s="46"/>
      <c r="O1" s="46"/>
      <c r="P1" s="46"/>
      <c r="Q1" s="46"/>
    </row>
    <row r="2" spans="1:18" ht="40.5" customHeight="1">
      <c r="A2" s="35"/>
      <c r="B2" s="35"/>
      <c r="C2" s="35"/>
      <c r="D2" s="35"/>
      <c r="E2" s="36" t="s">
        <v>4</v>
      </c>
      <c r="F2" s="37" t="s">
        <v>30</v>
      </c>
      <c r="G2" s="38"/>
      <c r="H2" s="35"/>
      <c r="I2" s="35"/>
      <c r="J2" s="45" t="s">
        <v>2</v>
      </c>
      <c r="K2" s="45"/>
      <c r="L2" s="45"/>
      <c r="M2" s="39"/>
      <c r="N2" s="39"/>
      <c r="O2" s="45" t="s">
        <v>2</v>
      </c>
      <c r="P2" s="45"/>
      <c r="Q2" s="45"/>
    </row>
    <row r="3" spans="1:18" ht="81" customHeight="1">
      <c r="A3" s="31" t="s">
        <v>9</v>
      </c>
      <c r="B3" s="31" t="s">
        <v>27</v>
      </c>
      <c r="C3" s="31" t="s">
        <v>0</v>
      </c>
      <c r="D3" s="9"/>
      <c r="E3" s="30"/>
      <c r="F3" s="8">
        <f t="shared" ref="F3:F19" si="0">SUM(E3:E3)</f>
        <v>0</v>
      </c>
      <c r="G3" s="23" t="e">
        <f>F3*100/F20/100</f>
        <v>#DIV/0!</v>
      </c>
      <c r="J3" s="33" t="s">
        <v>40</v>
      </c>
      <c r="K3" s="33" t="s">
        <v>11</v>
      </c>
      <c r="L3" s="34"/>
      <c r="M3" s="25"/>
      <c r="N3" s="25"/>
      <c r="O3" s="33" t="s">
        <v>31</v>
      </c>
      <c r="P3" s="33" t="s">
        <v>32</v>
      </c>
      <c r="Q3" s="33" t="s">
        <v>33</v>
      </c>
    </row>
    <row r="4" spans="1:18" ht="81" customHeight="1">
      <c r="A4" s="31" t="s">
        <v>9</v>
      </c>
      <c r="B4" s="31" t="s">
        <v>29</v>
      </c>
      <c r="C4" s="31" t="s">
        <v>12</v>
      </c>
      <c r="E4" s="30"/>
      <c r="F4" s="8">
        <f t="shared" si="0"/>
        <v>0</v>
      </c>
      <c r="G4" s="23" t="e">
        <f>F4*100/F20/100</f>
        <v>#DIV/0!</v>
      </c>
      <c r="J4" s="26">
        <f>SUM(F3:F11)</f>
        <v>0</v>
      </c>
      <c r="K4" s="26">
        <f>SUM(F12:F20)</f>
        <v>0</v>
      </c>
      <c r="L4" s="26">
        <f>SUM(J4:K4)</f>
        <v>0</v>
      </c>
      <c r="M4" s="27"/>
      <c r="N4" s="27"/>
      <c r="O4" s="26">
        <f>SUM(F4,F5,F6,F11,F12,F13)</f>
        <v>0</v>
      </c>
      <c r="P4" s="26">
        <f>SUM(F7,F8,F14,F15,F16)</f>
        <v>0</v>
      </c>
      <c r="Q4" s="26">
        <f>SUM(F3,F9,F10,F18,F19,F17)</f>
        <v>0</v>
      </c>
      <c r="R4" s="26">
        <f>SUM(O4:Q4)</f>
        <v>0</v>
      </c>
    </row>
    <row r="5" spans="1:18" ht="81" customHeight="1">
      <c r="A5" s="31" t="s">
        <v>9</v>
      </c>
      <c r="B5" s="31" t="s">
        <v>29</v>
      </c>
      <c r="C5" s="31" t="s">
        <v>13</v>
      </c>
      <c r="E5" s="30"/>
      <c r="F5" s="8">
        <f t="shared" si="0"/>
        <v>0</v>
      </c>
      <c r="G5" s="23" t="e">
        <f>F5*100/F20/100</f>
        <v>#DIV/0!</v>
      </c>
      <c r="J5" s="28" t="e">
        <f>J4*100/L4/100</f>
        <v>#DIV/0!</v>
      </c>
      <c r="K5" s="28" t="e">
        <f>K4*100/L4/100</f>
        <v>#DIV/0!</v>
      </c>
      <c r="L5" s="29" t="e">
        <f>SUM(J5:K5)</f>
        <v>#DIV/0!</v>
      </c>
      <c r="M5" s="27"/>
      <c r="N5" s="27"/>
      <c r="O5" s="28" t="e">
        <f>O4*100/R4/100</f>
        <v>#DIV/0!</v>
      </c>
      <c r="P5" s="28" t="e">
        <f>P4*100/R4/100</f>
        <v>#DIV/0!</v>
      </c>
      <c r="Q5" s="28" t="e">
        <f>Q4*100/R4/100</f>
        <v>#DIV/0!</v>
      </c>
      <c r="R5" s="29" t="e">
        <f>SUM(O5:Q5)</f>
        <v>#DIV/0!</v>
      </c>
    </row>
    <row r="6" spans="1:18" ht="81" customHeight="1">
      <c r="A6" s="31" t="s">
        <v>9</v>
      </c>
      <c r="B6" s="31" t="s">
        <v>29</v>
      </c>
      <c r="C6" s="31" t="s">
        <v>14</v>
      </c>
      <c r="E6" s="30"/>
      <c r="F6" s="8">
        <f t="shared" si="0"/>
        <v>0</v>
      </c>
      <c r="G6" s="23" t="e">
        <f>F6*100/F20/100</f>
        <v>#DIV/0!</v>
      </c>
      <c r="O6" s="1"/>
    </row>
    <row r="7" spans="1:18" ht="81" customHeight="1">
      <c r="A7" s="31" t="s">
        <v>9</v>
      </c>
      <c r="B7" s="31" t="s">
        <v>28</v>
      </c>
      <c r="C7" s="31" t="s">
        <v>15</v>
      </c>
      <c r="E7" s="30"/>
      <c r="F7" s="8">
        <f t="shared" si="0"/>
        <v>0</v>
      </c>
      <c r="G7" s="23" t="e">
        <f>F7*100/F20/100</f>
        <v>#DIV/0!</v>
      </c>
    </row>
    <row r="8" spans="1:18" ht="81" customHeight="1">
      <c r="A8" s="31" t="s">
        <v>9</v>
      </c>
      <c r="B8" s="31" t="s">
        <v>28</v>
      </c>
      <c r="C8" s="31" t="s">
        <v>16</v>
      </c>
      <c r="E8" s="30"/>
      <c r="F8" s="8">
        <f t="shared" si="0"/>
        <v>0</v>
      </c>
      <c r="G8" s="23" t="e">
        <f>F8*100/F20/100</f>
        <v>#DIV/0!</v>
      </c>
    </row>
    <row r="9" spans="1:18" ht="81" customHeight="1">
      <c r="A9" s="31" t="s">
        <v>9</v>
      </c>
      <c r="B9" s="31" t="s">
        <v>27</v>
      </c>
      <c r="C9" s="31" t="s">
        <v>17</v>
      </c>
      <c r="E9" s="30"/>
      <c r="F9" s="8">
        <f t="shared" si="0"/>
        <v>0</v>
      </c>
      <c r="G9" s="23" t="e">
        <f>F9*100/F20/100</f>
        <v>#DIV/0!</v>
      </c>
    </row>
    <row r="10" spans="1:18" ht="81" customHeight="1">
      <c r="A10" s="31" t="s">
        <v>9</v>
      </c>
      <c r="B10" s="31" t="s">
        <v>27</v>
      </c>
      <c r="C10" s="31" t="s">
        <v>18</v>
      </c>
      <c r="E10" s="30"/>
      <c r="F10" s="8">
        <f t="shared" si="0"/>
        <v>0</v>
      </c>
      <c r="G10" s="23" t="e">
        <f>F10*100/F20/100</f>
        <v>#DIV/0!</v>
      </c>
    </row>
    <row r="11" spans="1:18" ht="81" customHeight="1">
      <c r="A11" s="31" t="s">
        <v>9</v>
      </c>
      <c r="B11" s="31" t="s">
        <v>29</v>
      </c>
      <c r="C11" s="31" t="s">
        <v>19</v>
      </c>
      <c r="E11" s="30"/>
      <c r="F11" s="8">
        <f t="shared" si="0"/>
        <v>0</v>
      </c>
      <c r="G11" s="23" t="e">
        <f>F11*100/F20/100</f>
        <v>#DIV/0!</v>
      </c>
    </row>
    <row r="12" spans="1:18" ht="81" customHeight="1">
      <c r="A12" s="31" t="s">
        <v>10</v>
      </c>
      <c r="B12" s="31" t="s">
        <v>29</v>
      </c>
      <c r="C12" s="31" t="s">
        <v>20</v>
      </c>
      <c r="E12" s="30"/>
      <c r="F12" s="8">
        <f t="shared" si="0"/>
        <v>0</v>
      </c>
      <c r="G12" s="23" t="e">
        <f>F12*100/F20/100</f>
        <v>#DIV/0!</v>
      </c>
    </row>
    <row r="13" spans="1:18" ht="81" customHeight="1">
      <c r="A13" s="31" t="s">
        <v>10</v>
      </c>
      <c r="B13" s="31" t="s">
        <v>29</v>
      </c>
      <c r="C13" s="31" t="s">
        <v>21</v>
      </c>
      <c r="E13" s="30"/>
      <c r="F13" s="8">
        <f t="shared" si="0"/>
        <v>0</v>
      </c>
      <c r="G13" s="23" t="e">
        <f>F13*100/F20/100</f>
        <v>#DIV/0!</v>
      </c>
    </row>
    <row r="14" spans="1:18" ht="81" customHeight="1">
      <c r="A14" s="31" t="s">
        <v>10</v>
      </c>
      <c r="B14" s="31" t="s">
        <v>28</v>
      </c>
      <c r="C14" s="31" t="s">
        <v>22</v>
      </c>
      <c r="E14" s="30"/>
      <c r="F14" s="8">
        <f t="shared" si="0"/>
        <v>0</v>
      </c>
      <c r="G14" s="23" t="e">
        <f>F14*100/F20/100</f>
        <v>#DIV/0!</v>
      </c>
    </row>
    <row r="15" spans="1:18" ht="81" customHeight="1">
      <c r="A15" s="31" t="s">
        <v>10</v>
      </c>
      <c r="B15" s="31" t="s">
        <v>28</v>
      </c>
      <c r="C15" s="31" t="s">
        <v>23</v>
      </c>
      <c r="E15" s="30"/>
      <c r="F15" s="8">
        <f t="shared" si="0"/>
        <v>0</v>
      </c>
      <c r="G15" s="23" t="e">
        <f>F15*100/F20/100</f>
        <v>#DIV/0!</v>
      </c>
    </row>
    <row r="16" spans="1:18" ht="81" customHeight="1">
      <c r="A16" s="31" t="s">
        <v>10</v>
      </c>
      <c r="B16" s="31" t="s">
        <v>28</v>
      </c>
      <c r="C16" s="31" t="s">
        <v>1</v>
      </c>
      <c r="E16" s="30"/>
      <c r="F16" s="8">
        <f t="shared" si="0"/>
        <v>0</v>
      </c>
      <c r="G16" s="23" t="e">
        <f>F16*100/F20/100</f>
        <v>#DIV/0!</v>
      </c>
    </row>
    <row r="17" spans="1:7" ht="81" customHeight="1">
      <c r="A17" s="31" t="s">
        <v>10</v>
      </c>
      <c r="B17" s="31" t="s">
        <v>27</v>
      </c>
      <c r="C17" s="31" t="s">
        <v>24</v>
      </c>
      <c r="E17" s="30"/>
      <c r="F17" s="8">
        <f t="shared" si="0"/>
        <v>0</v>
      </c>
      <c r="G17" s="23" t="e">
        <f>F17*100/F20/100</f>
        <v>#DIV/0!</v>
      </c>
    </row>
    <row r="18" spans="1:7" ht="81" customHeight="1">
      <c r="A18" s="31" t="s">
        <v>10</v>
      </c>
      <c r="B18" s="31" t="s">
        <v>27</v>
      </c>
      <c r="C18" s="31" t="s">
        <v>25</v>
      </c>
      <c r="E18" s="30"/>
      <c r="F18" s="8">
        <f t="shared" si="0"/>
        <v>0</v>
      </c>
      <c r="G18" s="23" t="e">
        <f>F18*100/F20/100</f>
        <v>#DIV/0!</v>
      </c>
    </row>
    <row r="19" spans="1:7" ht="81" customHeight="1">
      <c r="A19" s="31" t="s">
        <v>10</v>
      </c>
      <c r="B19" s="31" t="s">
        <v>27</v>
      </c>
      <c r="C19" s="31" t="s">
        <v>26</v>
      </c>
      <c r="E19" s="30"/>
      <c r="F19" s="8">
        <f t="shared" si="0"/>
        <v>0</v>
      </c>
      <c r="G19" s="23" t="e">
        <f>F19*100/F20/100</f>
        <v>#DIV/0!</v>
      </c>
    </row>
    <row r="20" spans="1:7">
      <c r="F20" s="8">
        <f>SUM(F3:F19)</f>
        <v>0</v>
      </c>
      <c r="G20" s="24" t="e">
        <f>SUM(G3:G19)</f>
        <v>#DIV/0!</v>
      </c>
    </row>
  </sheetData>
  <mergeCells count="3">
    <mergeCell ref="J2:L2"/>
    <mergeCell ref="O2:Q2"/>
    <mergeCell ref="A1:Q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C24" sqref="C24"/>
    </sheetView>
  </sheetViews>
  <sheetFormatPr defaultRowHeight="14.5"/>
  <cols>
    <col min="3" max="3" width="25" bestFit="1" customWidth="1"/>
    <col min="13" max="13" width="9.08984375" style="14"/>
  </cols>
  <sheetData>
    <row r="1" spans="1:13">
      <c r="A1" t="str">
        <f>'2-Points de travail'!A1</f>
        <v xml:space="preserve">COMMENT remplir le tableau ?
1 - Dans la colonne gris clair, indiquez le nombre total de Post-it par point de travail
2 -Les 3 graphiques devraient automatiquement être créés 
Note : Si vous utilisez des points de travail différents de ceux proposés lors de l'atelier, il se peut que vous deviez adapter cette page. 
Ensuite, allez à l'onglet 3 – Points de travail
1 - Dans la case de gauche, indiquez le nom de votre organisation, la ville, la province ainsi que le nombre total de participants. 
Toutes les autres zones doivent déjà être remplies
2 - Copiez et collez la photo des 5 points de travail les plus populaires si vous le souhaitez (à partir de la photo de l'onglet 2)
La carte de pointage peut être partagée avec les participants ainsi qu'avec l'équipe du projet. </v>
      </c>
      <c r="B1">
        <f>'2-Points de travail'!B1</f>
        <v>0</v>
      </c>
      <c r="C1">
        <f>'2-Points de travail'!C1</f>
        <v>0</v>
      </c>
      <c r="D1">
        <f>'2-Points de travail'!D1</f>
        <v>0</v>
      </c>
      <c r="E1">
        <f>'2-Points de travail'!E1</f>
        <v>0</v>
      </c>
      <c r="F1" t="e">
        <f>'2-Points de travail'!#REF!</f>
        <v>#REF!</v>
      </c>
      <c r="G1" t="e">
        <f>'2-Points de travail'!#REF!</f>
        <v>#REF!</v>
      </c>
      <c r="H1" t="e">
        <f>'2-Points de travail'!#REF!</f>
        <v>#REF!</v>
      </c>
      <c r="I1" t="e">
        <f>'2-Points de travail'!#REF!</f>
        <v>#REF!</v>
      </c>
      <c r="J1" t="e">
        <f>'2-Points de travail'!#REF!</f>
        <v>#REF!</v>
      </c>
      <c r="K1" t="e">
        <f>'2-Points de travail'!#REF!</f>
        <v>#REF!</v>
      </c>
      <c r="L1">
        <f>'2-Points de travail'!F1</f>
        <v>0</v>
      </c>
      <c r="M1" s="14">
        <f>'2-Points de travail'!G1</f>
        <v>0</v>
      </c>
    </row>
    <row r="2" spans="1:13">
      <c r="A2">
        <f>'2-Points de travail'!A2</f>
        <v>0</v>
      </c>
      <c r="B2">
        <f>'2-Points de travail'!B2</f>
        <v>0</v>
      </c>
      <c r="C2">
        <f>'2-Points de travail'!C2</f>
        <v>0</v>
      </c>
      <c r="D2">
        <f>'2-Points de travail'!D2</f>
        <v>0</v>
      </c>
      <c r="E2" t="str">
        <f>'2-Points de travail'!E2</f>
        <v>Atelier</v>
      </c>
      <c r="F2" t="e">
        <f>'2-Points de travail'!#REF!</f>
        <v>#REF!</v>
      </c>
      <c r="G2" t="e">
        <f>'2-Points de travail'!#REF!</f>
        <v>#REF!</v>
      </c>
      <c r="H2" t="e">
        <f>'2-Points de travail'!#REF!</f>
        <v>#REF!</v>
      </c>
      <c r="I2" t="e">
        <f>'2-Points de travail'!#REF!</f>
        <v>#REF!</v>
      </c>
      <c r="J2" t="e">
        <f>'2-Points de travail'!#REF!</f>
        <v>#REF!</v>
      </c>
      <c r="K2" t="e">
        <f>'2-Points de travail'!#REF!</f>
        <v>#REF!</v>
      </c>
      <c r="L2" t="str">
        <f>'2-Points de travail'!F2</f>
        <v>Total</v>
      </c>
      <c r="M2" s="14">
        <f>'2-Points de travail'!G2</f>
        <v>0</v>
      </c>
    </row>
    <row r="3" spans="1:13">
      <c r="A3" t="str">
        <f>'2-Points de travail'!A11</f>
        <v>Individuel</v>
      </c>
      <c r="B3" t="str">
        <f>'2-Points de travail'!B11</f>
        <v>Ouvert</v>
      </c>
      <c r="C3" t="str">
        <f>'2-Points de travail'!C11</f>
        <v>Salle d’étude</v>
      </c>
      <c r="D3">
        <f>'2-Points de travail'!D11</f>
        <v>0</v>
      </c>
      <c r="E3">
        <f>'2-Points de travail'!E11</f>
        <v>0</v>
      </c>
      <c r="F3" t="e">
        <f>'2-Points de travail'!#REF!</f>
        <v>#REF!</v>
      </c>
      <c r="G3" t="e">
        <f>'2-Points de travail'!#REF!</f>
        <v>#REF!</v>
      </c>
      <c r="H3" t="e">
        <f>'2-Points de travail'!#REF!</f>
        <v>#REF!</v>
      </c>
      <c r="I3" t="e">
        <f>'2-Points de travail'!#REF!</f>
        <v>#REF!</v>
      </c>
      <c r="J3" t="e">
        <f>'2-Points de travail'!#REF!</f>
        <v>#REF!</v>
      </c>
      <c r="K3" t="e">
        <f>'2-Points de travail'!#REF!</f>
        <v>#REF!</v>
      </c>
      <c r="L3">
        <f>'2-Points de travail'!F11</f>
        <v>0</v>
      </c>
      <c r="M3" s="14" t="e">
        <f>'2-Points de travail'!G11</f>
        <v>#DIV/0!</v>
      </c>
    </row>
    <row r="4" spans="1:13">
      <c r="A4" t="str">
        <f>'2-Points de travail'!A4</f>
        <v>Individuel</v>
      </c>
      <c r="B4" t="str">
        <f>'2-Points de travail'!B4</f>
        <v>Ouvert</v>
      </c>
      <c r="C4" t="str">
        <f>'2-Points de travail'!C4</f>
        <v>Café du coin</v>
      </c>
      <c r="D4">
        <f>'2-Points de travail'!D4</f>
        <v>0</v>
      </c>
      <c r="E4">
        <f>'2-Points de travail'!E4</f>
        <v>0</v>
      </c>
      <c r="F4" t="e">
        <f>'2-Points de travail'!#REF!</f>
        <v>#REF!</v>
      </c>
      <c r="G4" t="e">
        <f>'2-Points de travail'!#REF!</f>
        <v>#REF!</v>
      </c>
      <c r="H4" t="e">
        <f>'2-Points de travail'!#REF!</f>
        <v>#REF!</v>
      </c>
      <c r="I4" t="e">
        <f>'2-Points de travail'!#REF!</f>
        <v>#REF!</v>
      </c>
      <c r="J4" t="e">
        <f>'2-Points de travail'!#REF!</f>
        <v>#REF!</v>
      </c>
      <c r="K4" t="e">
        <f>'2-Points de travail'!#REF!</f>
        <v>#REF!</v>
      </c>
      <c r="L4">
        <f>'2-Points de travail'!F4</f>
        <v>0</v>
      </c>
      <c r="M4" s="14" t="e">
        <f>'2-Points de travail'!G4</f>
        <v>#DIV/0!</v>
      </c>
    </row>
    <row r="5" spans="1:13">
      <c r="A5" t="str">
        <f>'2-Points de travail'!A9</f>
        <v>Individuel</v>
      </c>
      <c r="B5" t="str">
        <f>'2-Points de travail'!B9</f>
        <v>Fermé</v>
      </c>
      <c r="C5" t="str">
        <f>'2-Points de travail'!C9</f>
        <v>Cabine téléphonique</v>
      </c>
      <c r="D5">
        <f>'2-Points de travail'!D9</f>
        <v>0</v>
      </c>
      <c r="E5">
        <f>'2-Points de travail'!E9</f>
        <v>0</v>
      </c>
      <c r="F5" t="e">
        <f>'2-Points de travail'!#REF!</f>
        <v>#REF!</v>
      </c>
      <c r="G5" t="e">
        <f>'2-Points de travail'!#REF!</f>
        <v>#REF!</v>
      </c>
      <c r="H5" t="e">
        <f>'2-Points de travail'!#REF!</f>
        <v>#REF!</v>
      </c>
      <c r="I5" t="e">
        <f>'2-Points de travail'!#REF!</f>
        <v>#REF!</v>
      </c>
      <c r="J5" t="e">
        <f>'2-Points de travail'!#REF!</f>
        <v>#REF!</v>
      </c>
      <c r="K5" t="e">
        <f>'2-Points de travail'!#REF!</f>
        <v>#REF!</v>
      </c>
      <c r="L5">
        <f>'2-Points de travail'!F9</f>
        <v>0</v>
      </c>
      <c r="M5" s="14" t="e">
        <f>'2-Points de travail'!G9</f>
        <v>#DIV/0!</v>
      </c>
    </row>
    <row r="6" spans="1:13">
      <c r="A6" t="str">
        <f>'2-Points de travail'!A19</f>
        <v>Collaboratif</v>
      </c>
      <c r="B6" t="str">
        <f>'2-Points de travail'!B19</f>
        <v>Fermé</v>
      </c>
      <c r="C6" t="str">
        <f>'2-Points de travail'!C19</f>
        <v>Salle de projet</v>
      </c>
      <c r="D6">
        <f>'2-Points de travail'!D19</f>
        <v>0</v>
      </c>
      <c r="E6">
        <f>'2-Points de travail'!E19</f>
        <v>0</v>
      </c>
      <c r="F6" t="e">
        <f>'2-Points de travail'!#REF!</f>
        <v>#REF!</v>
      </c>
      <c r="G6" t="e">
        <f>'2-Points de travail'!#REF!</f>
        <v>#REF!</v>
      </c>
      <c r="H6" t="e">
        <f>'2-Points de travail'!#REF!</f>
        <v>#REF!</v>
      </c>
      <c r="I6" t="e">
        <f>'2-Points de travail'!#REF!</f>
        <v>#REF!</v>
      </c>
      <c r="J6" t="e">
        <f>'2-Points de travail'!#REF!</f>
        <v>#REF!</v>
      </c>
      <c r="K6" t="e">
        <f>'2-Points de travail'!#REF!</f>
        <v>#REF!</v>
      </c>
      <c r="L6">
        <f>'2-Points de travail'!F19</f>
        <v>0</v>
      </c>
      <c r="M6" s="14" t="e">
        <f>'2-Points de travail'!G19</f>
        <v>#DIV/0!</v>
      </c>
    </row>
    <row r="7" spans="1:13">
      <c r="A7" t="str">
        <f>'2-Points de travail'!A13</f>
        <v>Collaboratif</v>
      </c>
      <c r="B7" t="str">
        <f>'2-Points de travail'!B13</f>
        <v>Ouvert</v>
      </c>
      <c r="C7" t="str">
        <f>'2-Points de travail'!C13</f>
        <v>Coin bavardage</v>
      </c>
      <c r="D7">
        <f>'2-Points de travail'!D13</f>
        <v>0</v>
      </c>
      <c r="E7">
        <f>'2-Points de travail'!E13</f>
        <v>0</v>
      </c>
      <c r="F7" t="e">
        <f>'2-Points de travail'!#REF!</f>
        <v>#REF!</v>
      </c>
      <c r="G7" t="e">
        <f>'2-Points de travail'!#REF!</f>
        <v>#REF!</v>
      </c>
      <c r="H7" t="e">
        <f>'2-Points de travail'!#REF!</f>
        <v>#REF!</v>
      </c>
      <c r="I7" t="e">
        <f>'2-Points de travail'!#REF!</f>
        <v>#REF!</v>
      </c>
      <c r="J7" t="e">
        <f>'2-Points de travail'!#REF!</f>
        <v>#REF!</v>
      </c>
      <c r="K7" t="e">
        <f>'2-Points de travail'!#REF!</f>
        <v>#REF!</v>
      </c>
      <c r="L7">
        <f>'2-Points de travail'!F13</f>
        <v>0</v>
      </c>
      <c r="M7" s="14" t="e">
        <f>'2-Points de travail'!G13</f>
        <v>#DIV/0!</v>
      </c>
    </row>
    <row r="8" spans="1:13">
      <c r="A8" t="str">
        <f>'2-Points de travail'!A16</f>
        <v>Collaboratif</v>
      </c>
      <c r="B8" t="str">
        <f>'2-Points de travail'!B16</f>
        <v>Semi-fermé</v>
      </c>
      <c r="C8" t="str">
        <f>'2-Points de travail'!C16</f>
        <v>Enclave</v>
      </c>
      <c r="D8">
        <f>'2-Points de travail'!D16</f>
        <v>0</v>
      </c>
      <c r="E8">
        <f>'2-Points de travail'!E16</f>
        <v>0</v>
      </c>
      <c r="F8" t="e">
        <f>'2-Points de travail'!#REF!</f>
        <v>#REF!</v>
      </c>
      <c r="G8" t="e">
        <f>'2-Points de travail'!#REF!</f>
        <v>#REF!</v>
      </c>
      <c r="H8" t="e">
        <f>'2-Points de travail'!#REF!</f>
        <v>#REF!</v>
      </c>
      <c r="I8" t="e">
        <f>'2-Points de travail'!#REF!</f>
        <v>#REF!</v>
      </c>
      <c r="J8" t="e">
        <f>'2-Points de travail'!#REF!</f>
        <v>#REF!</v>
      </c>
      <c r="K8" t="e">
        <f>'2-Points de travail'!#REF!</f>
        <v>#REF!</v>
      </c>
      <c r="L8">
        <f>'2-Points de travail'!F16</f>
        <v>0</v>
      </c>
      <c r="M8" s="14" t="e">
        <f>'2-Points de travail'!G16</f>
        <v>#DIV/0!</v>
      </c>
    </row>
    <row r="9" spans="1:13">
      <c r="A9" t="str">
        <f>'2-Points de travail'!A15</f>
        <v>Collaboratif</v>
      </c>
      <c r="B9" t="str">
        <f>'2-Points de travail'!B15</f>
        <v>Semi-fermé</v>
      </c>
      <c r="C9" t="str">
        <f>'2-Points de travail'!C15</f>
        <v>Coin lounge</v>
      </c>
      <c r="D9">
        <f>'2-Points de travail'!D15</f>
        <v>0</v>
      </c>
      <c r="E9">
        <f>'2-Points de travail'!E15</f>
        <v>0</v>
      </c>
      <c r="F9" t="e">
        <f>'2-Points de travail'!#REF!</f>
        <v>#REF!</v>
      </c>
      <c r="G9" t="e">
        <f>'2-Points de travail'!#REF!</f>
        <v>#REF!</v>
      </c>
      <c r="H9" t="e">
        <f>'2-Points de travail'!#REF!</f>
        <v>#REF!</v>
      </c>
      <c r="I9" t="e">
        <f>'2-Points de travail'!#REF!</f>
        <v>#REF!</v>
      </c>
      <c r="J9" t="e">
        <f>'2-Points de travail'!#REF!</f>
        <v>#REF!</v>
      </c>
      <c r="K9" t="e">
        <f>'2-Points de travail'!#REF!</f>
        <v>#REF!</v>
      </c>
      <c r="L9">
        <f>'2-Points de travail'!F15</f>
        <v>0</v>
      </c>
      <c r="M9" s="14" t="e">
        <f>'2-Points de travail'!G15</f>
        <v>#DIV/0!</v>
      </c>
    </row>
    <row r="10" spans="1:13">
      <c r="A10" t="str">
        <f>'2-Points de travail'!A7</f>
        <v>Individuel</v>
      </c>
      <c r="B10" t="str">
        <f>'2-Points de travail'!B7</f>
        <v>Semi-fermé</v>
      </c>
      <c r="C10" t="str">
        <f>'2-Points de travail'!C7</f>
        <v>Point de réflexion</v>
      </c>
      <c r="D10">
        <f>'2-Points de travail'!D7</f>
        <v>0</v>
      </c>
      <c r="E10">
        <f>'2-Points de travail'!E7</f>
        <v>0</v>
      </c>
      <c r="F10" t="e">
        <f>'2-Points de travail'!#REF!</f>
        <v>#REF!</v>
      </c>
      <c r="G10" t="e">
        <f>'2-Points de travail'!#REF!</f>
        <v>#REF!</v>
      </c>
      <c r="H10" t="e">
        <f>'2-Points de travail'!#REF!</f>
        <v>#REF!</v>
      </c>
      <c r="I10" t="e">
        <f>'2-Points de travail'!#REF!</f>
        <v>#REF!</v>
      </c>
      <c r="J10" t="e">
        <f>'2-Points de travail'!#REF!</f>
        <v>#REF!</v>
      </c>
      <c r="K10" t="e">
        <f>'2-Points de travail'!#REF!</f>
        <v>#REF!</v>
      </c>
      <c r="L10">
        <f>'2-Points de travail'!F7</f>
        <v>0</v>
      </c>
      <c r="M10" s="14" t="e">
        <f>'2-Points de travail'!G7</f>
        <v>#DIV/0!</v>
      </c>
    </row>
    <row r="11" spans="1:13">
      <c r="A11" t="str">
        <f>'2-Points de travail'!A10</f>
        <v>Individuel</v>
      </c>
      <c r="B11" t="str">
        <f>'2-Points de travail'!B10</f>
        <v>Fermé</v>
      </c>
      <c r="C11" t="str">
        <f>'2-Points de travail'!C10</f>
        <v>Salle de concentration</v>
      </c>
      <c r="D11">
        <f>'2-Points de travail'!D10</f>
        <v>0</v>
      </c>
      <c r="E11">
        <f>'2-Points de travail'!E10</f>
        <v>0</v>
      </c>
      <c r="F11" t="e">
        <f>'2-Points de travail'!#REF!</f>
        <v>#REF!</v>
      </c>
      <c r="G11" t="e">
        <f>'2-Points de travail'!#REF!</f>
        <v>#REF!</v>
      </c>
      <c r="H11" t="e">
        <f>'2-Points de travail'!#REF!</f>
        <v>#REF!</v>
      </c>
      <c r="I11" t="e">
        <f>'2-Points de travail'!#REF!</f>
        <v>#REF!</v>
      </c>
      <c r="J11" t="e">
        <f>'2-Points de travail'!#REF!</f>
        <v>#REF!</v>
      </c>
      <c r="K11" t="e">
        <f>'2-Points de travail'!#REF!</f>
        <v>#REF!</v>
      </c>
      <c r="L11">
        <f>'2-Points de travail'!F10</f>
        <v>0</v>
      </c>
      <c r="M11" s="14" t="e">
        <f>'2-Points de travail'!G10</f>
        <v>#DIV/0!</v>
      </c>
    </row>
    <row r="12" spans="1:13">
      <c r="A12" t="str">
        <f>'2-Points de travail'!A18</f>
        <v>Collaboratif</v>
      </c>
      <c r="B12" t="str">
        <f>'2-Points de travail'!B18</f>
        <v>Fermé</v>
      </c>
      <c r="C12" t="str">
        <f>'2-Points de travail'!C18</f>
        <v>Salle de réunion</v>
      </c>
      <c r="D12">
        <f>'2-Points de travail'!D18</f>
        <v>0</v>
      </c>
      <c r="E12">
        <f>'2-Points de travail'!E18</f>
        <v>0</v>
      </c>
      <c r="F12" t="e">
        <f>'2-Points de travail'!#REF!</f>
        <v>#REF!</v>
      </c>
      <c r="G12" t="e">
        <f>'2-Points de travail'!#REF!</f>
        <v>#REF!</v>
      </c>
      <c r="H12" t="e">
        <f>'2-Points de travail'!#REF!</f>
        <v>#REF!</v>
      </c>
      <c r="I12" t="e">
        <f>'2-Points de travail'!#REF!</f>
        <v>#REF!</v>
      </c>
      <c r="J12" t="e">
        <f>'2-Points de travail'!#REF!</f>
        <v>#REF!</v>
      </c>
      <c r="K12" t="e">
        <f>'2-Points de travail'!#REF!</f>
        <v>#REF!</v>
      </c>
      <c r="L12">
        <f>'2-Points de travail'!F18</f>
        <v>0</v>
      </c>
      <c r="M12" s="14" t="e">
        <f>'2-Points de travail'!G18</f>
        <v>#DIV/0!</v>
      </c>
    </row>
    <row r="13" spans="1:13">
      <c r="A13" t="str">
        <f>'2-Points de travail'!A14</f>
        <v>Collaboratif</v>
      </c>
      <c r="B13" t="str">
        <f>'2-Points de travail'!B14</f>
        <v>Semi-fermé</v>
      </c>
      <c r="C13" t="str">
        <f>'2-Points de travail'!C14</f>
        <v>Salle de travail d'équipe</v>
      </c>
      <c r="D13">
        <f>'2-Points de travail'!D14</f>
        <v>0</v>
      </c>
      <c r="E13">
        <f>'2-Points de travail'!E14</f>
        <v>0</v>
      </c>
      <c r="F13" t="e">
        <f>'2-Points de travail'!#REF!</f>
        <v>#REF!</v>
      </c>
      <c r="G13" t="e">
        <f>'2-Points de travail'!#REF!</f>
        <v>#REF!</v>
      </c>
      <c r="H13" t="e">
        <f>'2-Points de travail'!#REF!</f>
        <v>#REF!</v>
      </c>
      <c r="I13" t="e">
        <f>'2-Points de travail'!#REF!</f>
        <v>#REF!</v>
      </c>
      <c r="J13" t="e">
        <f>'2-Points de travail'!#REF!</f>
        <v>#REF!</v>
      </c>
      <c r="K13" t="e">
        <f>'2-Points de travail'!#REF!</f>
        <v>#REF!</v>
      </c>
      <c r="L13">
        <f>'2-Points de travail'!F14</f>
        <v>0</v>
      </c>
      <c r="M13" s="14" t="e">
        <f>'2-Points de travail'!G14</f>
        <v>#DIV/0!</v>
      </c>
    </row>
    <row r="14" spans="1:13">
      <c r="A14" t="str">
        <f>'2-Points de travail'!A6</f>
        <v>Individuel</v>
      </c>
      <c r="B14" t="str">
        <f>'2-Points de travail'!B6</f>
        <v>Ouvert</v>
      </c>
      <c r="C14" t="str">
        <f>'2-Points de travail'!C6</f>
        <v>Bureau de passage</v>
      </c>
      <c r="D14">
        <f>'2-Points de travail'!D6</f>
        <v>0</v>
      </c>
      <c r="E14">
        <f>'2-Points de travail'!E6</f>
        <v>0</v>
      </c>
      <c r="F14" t="e">
        <f>'2-Points de travail'!#REF!</f>
        <v>#REF!</v>
      </c>
      <c r="G14" t="e">
        <f>'2-Points de travail'!#REF!</f>
        <v>#REF!</v>
      </c>
      <c r="H14" t="e">
        <f>'2-Points de travail'!#REF!</f>
        <v>#REF!</v>
      </c>
      <c r="I14" t="e">
        <f>'2-Points de travail'!#REF!</f>
        <v>#REF!</v>
      </c>
      <c r="J14" t="e">
        <f>'2-Points de travail'!#REF!</f>
        <v>#REF!</v>
      </c>
      <c r="K14" t="e">
        <f>'2-Points de travail'!#REF!</f>
        <v>#REF!</v>
      </c>
      <c r="L14">
        <f>'2-Points de travail'!F6</f>
        <v>0</v>
      </c>
      <c r="M14" s="14" t="e">
        <f>'2-Points de travail'!G6</f>
        <v>#DIV/0!</v>
      </c>
    </row>
    <row r="15" spans="1:13">
      <c r="A15" t="str">
        <f>'2-Points de travail'!A12</f>
        <v>Collaboratif</v>
      </c>
      <c r="B15" t="str">
        <f>'2-Points de travail'!B12</f>
        <v>Ouvert</v>
      </c>
      <c r="C15" t="str">
        <f>'2-Points de travail'!C12</f>
        <v>Café/cuisine</v>
      </c>
      <c r="D15">
        <f>'2-Points de travail'!D12</f>
        <v>0</v>
      </c>
      <c r="E15">
        <f>'2-Points de travail'!E12</f>
        <v>0</v>
      </c>
      <c r="F15" t="e">
        <f>'2-Points de travail'!#REF!</f>
        <v>#REF!</v>
      </c>
      <c r="G15" t="e">
        <f>'2-Points de travail'!#REF!</f>
        <v>#REF!</v>
      </c>
      <c r="H15" t="e">
        <f>'2-Points de travail'!#REF!</f>
        <v>#REF!</v>
      </c>
      <c r="I15" t="e">
        <f>'2-Points de travail'!#REF!</f>
        <v>#REF!</v>
      </c>
      <c r="J15" t="e">
        <f>'2-Points de travail'!#REF!</f>
        <v>#REF!</v>
      </c>
      <c r="K15" t="e">
        <f>'2-Points de travail'!#REF!</f>
        <v>#REF!</v>
      </c>
      <c r="L15">
        <f>'2-Points de travail'!F12</f>
        <v>0</v>
      </c>
      <c r="M15" s="14" t="e">
        <f>'2-Points de travail'!G12</f>
        <v>#DIV/0!</v>
      </c>
    </row>
    <row r="16" spans="1:13">
      <c r="A16" t="str">
        <f>'2-Points de travail'!A8</f>
        <v>Individuel</v>
      </c>
      <c r="B16" t="str">
        <f>'2-Points de travail'!B8</f>
        <v>Semi-fermé</v>
      </c>
      <c r="C16" t="str">
        <f>'2-Points de travail'!C8</f>
        <v>Cabine de travail individuelle</v>
      </c>
      <c r="D16">
        <f>'2-Points de travail'!D8</f>
        <v>0</v>
      </c>
      <c r="E16">
        <f>'2-Points de travail'!E8</f>
        <v>0</v>
      </c>
      <c r="F16" t="e">
        <f>'2-Points de travail'!#REF!</f>
        <v>#REF!</v>
      </c>
      <c r="G16" t="e">
        <f>'2-Points de travail'!#REF!</f>
        <v>#REF!</v>
      </c>
      <c r="H16" t="e">
        <f>'2-Points de travail'!#REF!</f>
        <v>#REF!</v>
      </c>
      <c r="I16" t="e">
        <f>'2-Points de travail'!#REF!</f>
        <v>#REF!</v>
      </c>
      <c r="J16" t="e">
        <f>'2-Points de travail'!#REF!</f>
        <v>#REF!</v>
      </c>
      <c r="K16" t="e">
        <f>'2-Points de travail'!#REF!</f>
        <v>#REF!</v>
      </c>
      <c r="L16">
        <f>'2-Points de travail'!F8</f>
        <v>0</v>
      </c>
      <c r="M16" s="14" t="e">
        <f>'2-Points de travail'!G8</f>
        <v>#DIV/0!</v>
      </c>
    </row>
    <row r="17" spans="1:13">
      <c r="A17" t="str">
        <f>'2-Points de travail'!A5</f>
        <v>Individuel</v>
      </c>
      <c r="B17" t="str">
        <f>'2-Points de travail'!B5</f>
        <v>Ouvert</v>
      </c>
      <c r="C17" t="str">
        <f>'2-Points de travail'!C5</f>
        <v>Poste de travail</v>
      </c>
      <c r="D17">
        <f>'2-Points de travail'!D5</f>
        <v>0</v>
      </c>
      <c r="E17">
        <f>'2-Points de travail'!E5</f>
        <v>0</v>
      </c>
      <c r="F17" t="e">
        <f>'2-Points de travail'!#REF!</f>
        <v>#REF!</v>
      </c>
      <c r="G17" t="e">
        <f>'2-Points de travail'!#REF!</f>
        <v>#REF!</v>
      </c>
      <c r="H17" t="e">
        <f>'2-Points de travail'!#REF!</f>
        <v>#REF!</v>
      </c>
      <c r="I17" t="e">
        <f>'2-Points de travail'!#REF!</f>
        <v>#REF!</v>
      </c>
      <c r="J17" t="e">
        <f>'2-Points de travail'!#REF!</f>
        <v>#REF!</v>
      </c>
      <c r="K17" t="e">
        <f>'2-Points de travail'!#REF!</f>
        <v>#REF!</v>
      </c>
      <c r="L17">
        <f>'2-Points de travail'!F5</f>
        <v>0</v>
      </c>
      <c r="M17" s="14" t="e">
        <f>'2-Points de travail'!G5</f>
        <v>#DIV/0!</v>
      </c>
    </row>
    <row r="18" spans="1:13">
      <c r="A18" t="str">
        <f>'2-Points de travail'!A3</f>
        <v>Individuel</v>
      </c>
      <c r="B18" t="str">
        <f>'2-Points de travail'!B3</f>
        <v>Fermé</v>
      </c>
      <c r="C18" t="str">
        <f>'2-Points de travail'!C3</f>
        <v>Home</v>
      </c>
      <c r="D18">
        <f>'2-Points de travail'!D3</f>
        <v>0</v>
      </c>
      <c r="E18">
        <f>'2-Points de travail'!E3</f>
        <v>0</v>
      </c>
      <c r="F18" t="e">
        <f>'2-Points de travail'!#REF!</f>
        <v>#REF!</v>
      </c>
      <c r="G18" t="e">
        <f>'2-Points de travail'!#REF!</f>
        <v>#REF!</v>
      </c>
      <c r="H18" t="e">
        <f>'2-Points de travail'!#REF!</f>
        <v>#REF!</v>
      </c>
      <c r="I18" t="e">
        <f>'2-Points de travail'!#REF!</f>
        <v>#REF!</v>
      </c>
      <c r="J18" t="e">
        <f>'2-Points de travail'!#REF!</f>
        <v>#REF!</v>
      </c>
      <c r="K18" t="e">
        <f>'2-Points de travail'!#REF!</f>
        <v>#REF!</v>
      </c>
      <c r="L18">
        <f>'2-Points de travail'!F3</f>
        <v>0</v>
      </c>
      <c r="M18" s="14" t="e">
        <f>'2-Points de travail'!G3</f>
        <v>#DIV/0!</v>
      </c>
    </row>
  </sheetData>
  <autoFilter ref="A2:M2">
    <sortState ref="A3:M19">
      <sortCondition ref="M2"/>
    </sortState>
  </autoFilter>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tabSelected="1" view="pageBreakPreview" zoomScale="60" zoomScaleNormal="90" workbookViewId="0">
      <selection activeCell="AF36" sqref="AF36"/>
    </sheetView>
  </sheetViews>
  <sheetFormatPr defaultRowHeight="14.5"/>
  <cols>
    <col min="13" max="13" width="5.90625" customWidth="1"/>
  </cols>
  <sheetData>
    <row r="1" spans="1:26" ht="89.25" customHeight="1">
      <c r="A1" s="48" t="s">
        <v>39</v>
      </c>
      <c r="B1" s="48"/>
      <c r="C1" s="48"/>
      <c r="D1" s="48"/>
      <c r="E1" s="48"/>
      <c r="F1" s="48"/>
      <c r="G1" s="48"/>
      <c r="H1" s="48"/>
      <c r="I1" s="48"/>
      <c r="J1" s="48"/>
      <c r="K1" s="48"/>
      <c r="L1" s="48"/>
      <c r="M1" s="48"/>
      <c r="N1" s="48"/>
      <c r="O1" s="48"/>
      <c r="P1" s="48"/>
      <c r="Q1" s="48"/>
      <c r="R1" s="48"/>
      <c r="S1" s="48"/>
      <c r="T1" s="48"/>
      <c r="U1" s="48"/>
      <c r="V1" s="48"/>
      <c r="W1" s="48"/>
      <c r="X1" s="48"/>
      <c r="Y1" s="48"/>
      <c r="Z1" s="48"/>
    </row>
    <row r="3" spans="1:26" ht="15" customHeight="1"/>
    <row r="8" spans="1:26">
      <c r="A8" s="2"/>
    </row>
    <row r="20" spans="1:2">
      <c r="A20" s="47"/>
      <c r="B20" s="47"/>
    </row>
    <row r="21" spans="1:2" ht="61.25" customHeight="1">
      <c r="A21" s="47"/>
      <c r="B21" s="47"/>
    </row>
    <row r="22" spans="1:2">
      <c r="A22" s="47"/>
      <c r="B22" s="47"/>
    </row>
    <row r="23" spans="1:2">
      <c r="A23" s="47"/>
      <c r="B23" s="47"/>
    </row>
  </sheetData>
  <mergeCells count="2">
    <mergeCell ref="A20:B23"/>
    <mergeCell ref="A1:Z1"/>
  </mergeCells>
  <pageMargins left="0.7" right="0.7" top="0.75" bottom="0.75" header="0.3" footer="0.3"/>
  <pageSetup scale="5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1 - Activités</vt:lpstr>
      <vt:lpstr>2-Points de travail</vt:lpstr>
      <vt:lpstr>to hide-workpoints</vt:lpstr>
      <vt:lpstr>3-Carte de pointage</vt:lpstr>
      <vt:lpstr>'3-Carte de pointage'!Print_Area</vt:lpstr>
    </vt:vector>
  </TitlesOfParts>
  <Company>Government of Canada/Gouvernement du Canada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Chantal Bemeur</dc:creator>
  <cp:lastModifiedBy>Irma Tabakovic</cp:lastModifiedBy>
  <cp:lastPrinted>2018-02-16T20:00:30Z</cp:lastPrinted>
  <dcterms:created xsi:type="dcterms:W3CDTF">2017-01-27T14:47:50Z</dcterms:created>
  <dcterms:modified xsi:type="dcterms:W3CDTF">2020-02-05T18:18:27Z</dcterms:modified>
</cp:coreProperties>
</file>