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A1B0554-B233-47FA-B0F4-D92E9EA94875}" xr6:coauthVersionLast="47" xr6:coauthVersionMax="47" xr10:uidLastSave="{00000000-0000-0000-0000-000000000000}"/>
  <bookViews>
    <workbookView xWindow="345" yWindow="1545" windowWidth="28800" windowHeight="15435"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9" i="3" l="1"/>
  <c r="M79" i="3"/>
  <c r="L79" i="3"/>
  <c r="K79" i="3"/>
  <c r="J79" i="3"/>
  <c r="I79" i="3"/>
  <c r="H79" i="3"/>
  <c r="G79"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<sst xmlns="http://schemas.openxmlformats.org/spreadsheetml/2006/main" count="666" uniqueCount="227">
  <si>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</si>
  <si>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</si>
  <si>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</si>
  <si>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</si>
  <si>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</si>
  <si>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</si>
  <si>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</si>
  <si>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</si>
  <si>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</si>
  <si>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</si>
  <si>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</si>
  <si>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</si>
  <si>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</si>
  <si>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</si>
  <si>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</si>
  <si>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</si>
  <si>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</si>
  <si>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</si>
  <si>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</si>
  <si>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</si>
  <si>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</si>
  <si>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</si>
  <si>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</si>
  <si>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</si>
  <si>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</si>
  <si>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</si>
  <si>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</si>
  <si>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</si>
  <si>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</si>
  <si>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</si>
  <si>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</si>
  <si>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</si>
  <si>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</si>
  <si>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</si>
  <si>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</si>
  <si>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</si>
  <si>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</si>
  <si>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</si>
  <si>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</si>
  <si>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</si>
  <si>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</si>
  <si>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</si>
  <si>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</si>
  <si>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</si>
  <si>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</si>
  <si>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</si>
  <si>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</si>
  <si>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</si>
  <si>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</si>
  <si>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</si>
  <si>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</si>
  <si>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</si>
  <si>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</si>
  <si>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</si>
  <si>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</si>
  <si>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</si>
  <si>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</si>
  <si>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</si>
  <si>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</si>
  <si>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</si>
  <si>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</si>
  <si>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</si>
  <si>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</si>
  <si>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</si>
  <si>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</si>
  <si>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</si>
  <si>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</si>
  <si>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</si>
  <si>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</si>
  <si>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</si>
  <si>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</si>
  <si>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</si>
  <si>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</si>
  <si>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</si>
  <si>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</si>
  <si>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</si>
  <si>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</si>
  <si>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</si>
  <si>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</si>
  <si>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</si>
  <si>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</si>
  <si>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</si>
  <si>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</si>
  <si>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</si>
  <si>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</si>
  <si>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</si>
  <si>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</si>
  <si>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</si>
  <si>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</si>
  <si>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</si>
  <si>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</si>
  <si>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</si>
  <si>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</si>
  <si>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</si>
  <si>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</si>
  <si>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</si>
  <si>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</si>
  <si>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</si>
  <si>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</si>
  <si>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</si>
  <si>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</si>
  <si>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</si>
  <si>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</si>
  <si>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</si>
  <si>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</si>
  <si>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</si>
  <si>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</si>
  <si>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</si>
  <si>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</si>
  <si>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</si>
  <si>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</si>
  <si>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</si>
  <si>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</si>
  <si>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</si>
  <si>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</si>
  <si>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</si>
  <si>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</si>
  <si>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</si>
  <si>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</si>
  <si>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</si>
  <si>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</si>
  <si>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</si>
  <si>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</si>
  <si>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</si>
  <si>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</si>
  <si>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</si>
  <si>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</si>
  <si>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</si>
  <si>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</si>
  <si>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</si>
  <si>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</si>
  <si>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</si>
  <si>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</si>
  <si>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</si>
  <si>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</si>
  <si>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</si>
  <si>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</si>
  <si>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</si>
  <si>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</si>
  <si>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</si>
  <si>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</si>
  <si>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</si>
  <si>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</si>
  <si>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</si>
  <si>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</si>
  <si>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</si>
  <si>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</si>
  <si>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</si>
  <si>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</si>
  <si>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</si>
  <si>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</si>
  <si>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</si>
  <si>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</si>
  <si>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</si>
  <si>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</si>
  <si>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</si>
  <si>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</si>
  <si>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</si>
  <si>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</si>
  <si>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</si>
  <si>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</si>
  <si>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</si>
  <si>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</si>
  <si>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</si>
  <si>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</si>
  <si>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</si>
  <si>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</si>
  <si>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</si>
  <si>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</si>
  <si>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</si>
  <si>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</si>
  <si>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</si>
  <si>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</si>
  <si>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</si>
  <si>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</si>
  <si>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</si>
  <si>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</si>
  <si>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</si>
  <si>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</si>
  <si>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</si>
  <si>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</si>
  <si>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</si>
  <si>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</si>
  <si>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</si>
  <si>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</si>
  <si>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</si>
  <si>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</si>
  <si>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</si>
  <si>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</si>
  <si>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</si>
  <si>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</si>
  <si>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</si>
  <si>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</si>
  <si>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</si>
  <si>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</si>
  <si>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</si>
  <si>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</si>
  <si>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</si>
  <si>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</si>
  <si>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</si>
  <si>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</si>
  <si>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</si>
  <si>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</si>
  <si>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</si>
  <si>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</si>
  <si>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</si>
  <si>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</si>
  <si>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</si>
  <si>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</si>
  <si>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</si>
  <si>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</si>
  <si>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</si>
  <si>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</si>
  <si>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</si>
  <si>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t>carole.brodeur@agr.gc.ca</t>
  </si>
  <si>
    <t>alejandro.gonzalez@sac-isc.gc.ca</t>
  </si>
  <si>
    <t>groslouisraymond@gmail.com</t>
  </si>
  <si>
    <t>danielle.lacroix@sac-isc.gc.ca</t>
  </si>
  <si>
    <t>cafiliatreault@gmail.com</t>
  </si>
  <si>
    <t>christelle.grondin@canada.ca</t>
  </si>
  <si>
    <t>ginette.bailey@gg.ca</t>
  </si>
  <si>
    <t>namichaud@videotron.ca</t>
  </si>
  <si>
    <t>jolyne.beaudoin@hotmail.ca</t>
  </si>
  <si>
    <t>lakshna.bhuwanee@servicecanada.gc.ca</t>
  </si>
  <si>
    <t>robert.provencher@fintrac.gc.ca</t>
  </si>
  <si>
    <t>mlrenaud@bell.net</t>
  </si>
  <si>
    <t>carmen.danner@servicecanada.gc.ca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</si>
</sst>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alignment horizontal="center" vertical="bottom" textRotation="0" wrapText="0" indent="0" justifyLastLine="0" shrinkToFit="0" readingOrder="0"/>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118" totalsRowShown="0" headerRowDxfId="1">
  <autoFilter ref="A6:N118" xr:uid="{BD70751B-99FF-4977-92AE-93D6B04FC34F}"/>
  <sortState xmlns:xlrd2="http://schemas.microsoft.com/office/spreadsheetml/2017/richdata2" ref="A7:N80">
    <sortCondition ref="D6:D80"/>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0"/>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118"/>
  <sheetViews>
    <sheetView tabSelected="1" topLeftCell="A82" zoomScale="115" zoomScaleNormal="115" workbookViewId="0">
      <selection activeCell="C92" sqref="C84:C92"/>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213</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212</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196</v>
      </c>
      <c r="B6" s="2" t="s">
        <v>29</v>
      </c>
      <c r="C6" s="2" t="s">
        <v>0</v>
      </c>
      <c r="D6" s="2" t="s">
        <v>30</v>
      </c>
      <c r="E6" s="2" t="s">
        <v>31</v>
      </c>
      <c r="F6" s="2" t="s">
        <v>32</v>
      </c>
      <c r="G6" s="3" t="s">
        <v>200</v>
      </c>
      <c r="H6" s="3" t="s">
        <v>201</v>
      </c>
      <c r="I6" s="3" t="s">
        <v>202</v>
      </c>
      <c r="J6" s="3" t="s">
        <v>203</v>
      </c>
      <c r="K6" s="3" t="s">
        <v>204</v>
      </c>
      <c r="L6" s="3" t="s">
        <v>205</v>
      </c>
      <c r="M6" s="3" t="s">
        <v>206</v>
      </c>
      <c r="N6" s="3" t="s">
        <v>207</v>
      </c>
      <c r="O6" s="3"/>
      <c r="P6" s="4" t="s">
        <v>208</v>
      </c>
      <c r="Q6" s="4" t="s">
        <v>209</v>
      </c>
    </row>
    <row r="7" spans="1:20" x14ac:dyDescent="0.25">
      <c r="A7">
        <v>2209033</v>
      </c>
      <c r="B7" t="s">
        <v>81</v>
      </c>
      <c r="C7" t="s">
        <v>82</v>
      </c>
      <c r="D7" s="1">
        <v>1</v>
      </c>
      <c r="E7" t="s">
        <v>195</v>
      </c>
      <c r="F7" t="s">
        <v>22</v>
      </c>
      <c r="G7" t="s">
        <v>199</v>
      </c>
      <c r="I7" t="s">
        <v>199</v>
      </c>
      <c r="J7" t="s">
        <v>199</v>
      </c>
      <c r="K7" t="s">
        <v>199</v>
      </c>
      <c r="L7" t="s">
        <v>199</v>
      </c>
      <c r="M7" t="s">
        <v>199</v>
      </c>
      <c r="P7" s="1">
        <v>1</v>
      </c>
      <c r="Q7" s="1">
        <f>COUNTIF(SdJ!$D$7:$D$78,P7)</f>
        <v>3</v>
      </c>
      <c r="T7" s="5"/>
    </row>
    <row r="8" spans="1:20" x14ac:dyDescent="0.25">
      <c r="A8">
        <v>2209104</v>
      </c>
      <c r="B8" t="s">
        <v>193</v>
      </c>
      <c r="C8" t="s">
        <v>194</v>
      </c>
      <c r="D8" s="1">
        <v>1</v>
      </c>
      <c r="E8" t="s">
        <v>6</v>
      </c>
      <c r="F8" t="s">
        <v>8</v>
      </c>
      <c r="G8" t="s">
        <v>199</v>
      </c>
      <c r="H8" t="s">
        <v>199</v>
      </c>
      <c r="I8" t="s">
        <v>199</v>
      </c>
      <c r="J8" t="s">
        <v>199</v>
      </c>
      <c r="K8" t="s">
        <v>199</v>
      </c>
      <c r="M8" t="s">
        <v>199</v>
      </c>
      <c r="N8" t="s">
        <v>199</v>
      </c>
      <c r="P8" s="1">
        <f t="shared" ref="P8:P31" si="0">P7+1</f>
        <v>2</v>
      </c>
      <c r="Q8" s="1">
        <f>COUNTIF(SdJ!$D$7:$D$78,P8)</f>
        <v>3</v>
      </c>
    </row>
    <row r="9" spans="1:20" x14ac:dyDescent="0.25">
      <c r="A9">
        <v>2209013</v>
      </c>
      <c r="B9" t="s">
        <v>52</v>
      </c>
      <c r="C9" t="s">
        <v>53</v>
      </c>
      <c r="D9" s="1">
        <v>1</v>
      </c>
      <c r="E9" t="s">
        <v>6</v>
      </c>
      <c r="F9" t="s">
        <v>11</v>
      </c>
      <c r="G9" t="s">
        <v>199</v>
      </c>
      <c r="I9" t="s">
        <v>199</v>
      </c>
      <c r="L9" t="s">
        <v>199</v>
      </c>
      <c r="P9" s="1">
        <f t="shared" si="0"/>
        <v>3</v>
      </c>
      <c r="Q9" s="1">
        <f>COUNTIF(SdJ!$D$7:$D$78,P9)</f>
        <v>2</v>
      </c>
    </row>
    <row r="10" spans="1:20" x14ac:dyDescent="0.25">
      <c r="A10">
        <v>2209061</v>
      </c>
      <c r="B10" t="s">
        <v>123</v>
      </c>
      <c r="C10" t="s">
        <v>124</v>
      </c>
      <c r="D10" s="1">
        <v>2</v>
      </c>
      <c r="E10" t="s">
        <v>195</v>
      </c>
      <c r="F10" t="s">
        <v>10</v>
      </c>
      <c r="G10" t="s">
        <v>199</v>
      </c>
      <c r="H10" t="s">
        <v>199</v>
      </c>
      <c r="I10" t="s">
        <v>199</v>
      </c>
      <c r="J10" t="s">
        <v>199</v>
      </c>
      <c r="K10" t="s">
        <v>199</v>
      </c>
      <c r="M10" t="s">
        <v>199</v>
      </c>
      <c r="N10" t="s">
        <v>199</v>
      </c>
      <c r="P10" s="1">
        <f t="shared" si="0"/>
        <v>4</v>
      </c>
      <c r="Q10" s="1">
        <f>COUNTIF(SdJ!$D$7:$D$78,P10)</f>
        <v>5</v>
      </c>
    </row>
    <row r="11" spans="1:20" x14ac:dyDescent="0.25">
      <c r="A11">
        <v>2209109</v>
      </c>
      <c r="B11" t="s">
        <v>197</v>
      </c>
      <c r="C11" t="s">
        <v>198</v>
      </c>
      <c r="D11" s="1">
        <v>2</v>
      </c>
      <c r="E11" t="s">
        <v>195</v>
      </c>
      <c r="F11" t="s">
        <v>11</v>
      </c>
      <c r="I11" t="s">
        <v>199</v>
      </c>
      <c r="J11" t="s">
        <v>199</v>
      </c>
      <c r="K11" t="s">
        <v>199</v>
      </c>
      <c r="L11" t="s">
        <v>199</v>
      </c>
      <c r="P11" s="1">
        <f t="shared" si="0"/>
        <v>5</v>
      </c>
      <c r="Q11" s="1">
        <f>COUNTIF(SdJ!$D$7:$D$78,P11)</f>
        <v>2</v>
      </c>
    </row>
    <row r="12" spans="1:20" x14ac:dyDescent="0.25">
      <c r="A12">
        <v>2209047</v>
      </c>
      <c r="B12" t="s">
        <v>102</v>
      </c>
      <c r="C12" t="s">
        <v>103</v>
      </c>
      <c r="D12" s="1">
        <v>2</v>
      </c>
      <c r="E12" t="s">
        <v>195</v>
      </c>
      <c r="F12" t="s">
        <v>11</v>
      </c>
      <c r="G12" t="s">
        <v>199</v>
      </c>
      <c r="H12" t="s">
        <v>199</v>
      </c>
      <c r="I12" t="s">
        <v>199</v>
      </c>
      <c r="J12" t="s">
        <v>199</v>
      </c>
      <c r="K12" t="s">
        <v>199</v>
      </c>
      <c r="L12" t="s">
        <v>199</v>
      </c>
      <c r="M12" t="s">
        <v>199</v>
      </c>
      <c r="P12" s="1">
        <f t="shared" si="0"/>
        <v>6</v>
      </c>
      <c r="Q12" s="1">
        <f>COUNTIF(SdJ!$D$7:$D$78,P12)</f>
        <v>5</v>
      </c>
    </row>
    <row r="13" spans="1:20" x14ac:dyDescent="0.25">
      <c r="A13">
        <v>2209095</v>
      </c>
      <c r="B13" t="s">
        <v>178</v>
      </c>
      <c r="C13" t="s">
        <v>179</v>
      </c>
      <c r="D13" s="1">
        <v>3</v>
      </c>
      <c r="E13" t="s">
        <v>6</v>
      </c>
      <c r="F13" t="s">
        <v>180</v>
      </c>
      <c r="G13" t="s">
        <v>199</v>
      </c>
      <c r="I13" t="s">
        <v>199</v>
      </c>
      <c r="J13" t="s">
        <v>199</v>
      </c>
      <c r="K13" t="s">
        <v>199</v>
      </c>
      <c r="M13" t="s">
        <v>199</v>
      </c>
      <c r="N13" t="s">
        <v>199</v>
      </c>
      <c r="P13" s="1">
        <f t="shared" si="0"/>
        <v>7</v>
      </c>
      <c r="Q13" s="1">
        <f>COUNTIF(SdJ!$D$7:$D$78,P13)</f>
        <v>3</v>
      </c>
    </row>
    <row r="14" spans="1:20" x14ac:dyDescent="0.25">
      <c r="A14">
        <v>2209043</v>
      </c>
      <c r="B14" t="s">
        <v>96</v>
      </c>
      <c r="C14" s="7" t="s">
        <v>97</v>
      </c>
      <c r="D14" s="1">
        <v>3</v>
      </c>
      <c r="E14" t="s">
        <v>6</v>
      </c>
      <c r="F14" t="s">
        <v>17</v>
      </c>
      <c r="G14" t="s">
        <v>199</v>
      </c>
      <c r="P14" s="1">
        <f t="shared" si="0"/>
        <v>8</v>
      </c>
      <c r="Q14" s="1">
        <f>COUNTIF(SdJ!$D$7:$D$78,P14)</f>
        <v>0</v>
      </c>
    </row>
    <row r="15" spans="1:20" x14ac:dyDescent="0.25">
      <c r="A15">
        <v>2209001</v>
      </c>
      <c r="B15" t="s">
        <v>33</v>
      </c>
      <c r="C15" t="s">
        <v>34</v>
      </c>
      <c r="D15" s="1">
        <v>4</v>
      </c>
      <c r="E15" t="s">
        <v>7</v>
      </c>
      <c r="F15" t="s">
        <v>11</v>
      </c>
      <c r="G15" t="s">
        <v>199</v>
      </c>
      <c r="H15" t="s">
        <v>199</v>
      </c>
      <c r="I15" t="s">
        <v>199</v>
      </c>
      <c r="J15" t="s">
        <v>199</v>
      </c>
      <c r="K15" t="s">
        <v>199</v>
      </c>
      <c r="P15" s="1">
        <f t="shared" si="0"/>
        <v>9</v>
      </c>
      <c r="Q15" s="1">
        <f>COUNTIF(SdJ!$D$7:$D$78,P15)</f>
        <v>3</v>
      </c>
    </row>
    <row r="16" spans="1:20" x14ac:dyDescent="0.25">
      <c r="A16">
        <v>2209080</v>
      </c>
      <c r="B16" t="s">
        <v>150</v>
      </c>
      <c r="C16" t="s">
        <v>151</v>
      </c>
      <c r="D16" s="1">
        <v>4</v>
      </c>
      <c r="E16" t="s">
        <v>7</v>
      </c>
      <c r="F16" t="s">
        <v>152</v>
      </c>
      <c r="G16" t="s">
        <v>199</v>
      </c>
      <c r="I16" t="s">
        <v>199</v>
      </c>
      <c r="K16" t="s">
        <v>199</v>
      </c>
      <c r="L16" t="s">
        <v>199</v>
      </c>
      <c r="M16" t="s">
        <v>199</v>
      </c>
      <c r="N16" t="s">
        <v>199</v>
      </c>
      <c r="P16" s="1">
        <f t="shared" si="0"/>
        <v>10</v>
      </c>
      <c r="Q16" s="1">
        <f>COUNTIF(SdJ!$D$7:$D$78,P16)</f>
        <v>2</v>
      </c>
    </row>
    <row r="17" spans="1:17" x14ac:dyDescent="0.25">
      <c r="A17">
        <v>2209044</v>
      </c>
      <c r="B17" t="s">
        <v>98</v>
      </c>
      <c r="C17" s="7" t="s">
        <v>99</v>
      </c>
      <c r="D17" s="1">
        <v>4</v>
      </c>
      <c r="E17" t="s">
        <v>7</v>
      </c>
      <c r="F17" t="s">
        <v>8</v>
      </c>
      <c r="G17" t="s">
        <v>199</v>
      </c>
      <c r="H17" t="s">
        <v>199</v>
      </c>
      <c r="I17" t="s">
        <v>199</v>
      </c>
      <c r="J17" t="s">
        <v>199</v>
      </c>
      <c r="K17" t="s">
        <v>199</v>
      </c>
      <c r="N17" t="s">
        <v>199</v>
      </c>
      <c r="P17" s="1">
        <f t="shared" si="0"/>
        <v>11</v>
      </c>
      <c r="Q17" s="1">
        <f>COUNTIF(SdJ!$D$7:$D$78,P17)</f>
        <v>3</v>
      </c>
    </row>
    <row r="18" spans="1:17" x14ac:dyDescent="0.25">
      <c r="A18">
        <v>2209042</v>
      </c>
      <c r="B18" t="s">
        <v>93</v>
      </c>
      <c r="C18" t="s">
        <v>94</v>
      </c>
      <c r="D18" s="1">
        <v>4</v>
      </c>
      <c r="E18" t="s">
        <v>7</v>
      </c>
      <c r="F18" t="s">
        <v>95</v>
      </c>
      <c r="G18" t="s">
        <v>199</v>
      </c>
      <c r="H18" t="s">
        <v>199</v>
      </c>
      <c r="J18" t="s">
        <v>199</v>
      </c>
      <c r="K18" t="s">
        <v>199</v>
      </c>
      <c r="L18" t="s">
        <v>199</v>
      </c>
      <c r="M18" t="s">
        <v>199</v>
      </c>
      <c r="N18" t="s">
        <v>199</v>
      </c>
      <c r="P18" s="1">
        <f t="shared" si="0"/>
        <v>12</v>
      </c>
      <c r="Q18" s="1">
        <f>COUNTIF(SdJ!$D$7:$D$78,P18)</f>
        <v>5</v>
      </c>
    </row>
    <row r="19" spans="1:17" x14ac:dyDescent="0.25">
      <c r="A19">
        <v>2209022</v>
      </c>
      <c r="B19" t="s">
        <v>64</v>
      </c>
      <c r="C19" t="s">
        <v>65</v>
      </c>
      <c r="D19" s="1">
        <v>4</v>
      </c>
      <c r="E19" t="s">
        <v>7</v>
      </c>
      <c r="F19" t="s">
        <v>66</v>
      </c>
      <c r="G19" t="s">
        <v>199</v>
      </c>
      <c r="H19" t="s">
        <v>199</v>
      </c>
      <c r="I19" t="s">
        <v>211</v>
      </c>
      <c r="J19" t="s">
        <v>199</v>
      </c>
      <c r="K19" t="s">
        <v>199</v>
      </c>
      <c r="L19" t="s">
        <v>199</v>
      </c>
      <c r="M19" t="s">
        <v>199</v>
      </c>
      <c r="N19" t="s">
        <v>199</v>
      </c>
      <c r="P19" s="1">
        <f t="shared" si="0"/>
        <v>13</v>
      </c>
      <c r="Q19" s="1">
        <f>COUNTIF(SdJ!$D$7:$D$78,P19)</f>
        <v>1</v>
      </c>
    </row>
    <row r="20" spans="1:17" x14ac:dyDescent="0.25">
      <c r="A20">
        <v>2209066</v>
      </c>
      <c r="B20" t="s">
        <v>132</v>
      </c>
      <c r="C20" t="s">
        <v>133</v>
      </c>
      <c r="D20" s="1">
        <v>5</v>
      </c>
      <c r="E20" t="s">
        <v>7</v>
      </c>
      <c r="F20" t="s">
        <v>134</v>
      </c>
      <c r="P20" s="1">
        <f t="shared" si="0"/>
        <v>14</v>
      </c>
      <c r="Q20" s="1">
        <f>COUNTIF(SdJ!$D$7:$D$78,P20)</f>
        <v>2</v>
      </c>
    </row>
    <row r="21" spans="1:17" x14ac:dyDescent="0.25">
      <c r="A21">
        <v>2209002</v>
      </c>
      <c r="B21" t="s">
        <v>35</v>
      </c>
      <c r="C21" s="7" t="s">
        <v>36</v>
      </c>
      <c r="D21" s="1">
        <v>5</v>
      </c>
      <c r="E21" t="s">
        <v>7</v>
      </c>
      <c r="F21" t="s">
        <v>11</v>
      </c>
      <c r="P21" s="1">
        <f t="shared" si="0"/>
        <v>15</v>
      </c>
      <c r="Q21" s="1">
        <f>COUNTIF(SdJ!$D$7:$D$78,P21)</f>
        <v>3</v>
      </c>
    </row>
    <row r="22" spans="1:17" x14ac:dyDescent="0.25">
      <c r="A22">
        <v>2209067</v>
      </c>
      <c r="B22" t="s">
        <v>135</v>
      </c>
      <c r="C22" t="s">
        <v>136</v>
      </c>
      <c r="D22" s="1">
        <v>6</v>
      </c>
      <c r="E22" t="s">
        <v>7</v>
      </c>
      <c r="F22" t="s">
        <v>17</v>
      </c>
      <c r="G22" t="s">
        <v>199</v>
      </c>
      <c r="H22" t="s">
        <v>199</v>
      </c>
      <c r="I22" t="s">
        <v>199</v>
      </c>
      <c r="J22" t="s">
        <v>199</v>
      </c>
      <c r="K22" t="s">
        <v>199</v>
      </c>
      <c r="L22" t="s">
        <v>199</v>
      </c>
      <c r="M22" t="s">
        <v>199</v>
      </c>
      <c r="N22" t="s">
        <v>199</v>
      </c>
      <c r="P22" s="1">
        <f t="shared" si="0"/>
        <v>16</v>
      </c>
      <c r="Q22" s="1">
        <f>COUNTIF(SdJ!$D$7:$D$78,P22)</f>
        <v>4</v>
      </c>
    </row>
    <row r="23" spans="1:17" x14ac:dyDescent="0.25">
      <c r="A23">
        <v>2209024</v>
      </c>
      <c r="B23" t="s">
        <v>68</v>
      </c>
      <c r="C23" t="s">
        <v>69</v>
      </c>
      <c r="D23" s="1">
        <v>6</v>
      </c>
      <c r="E23" t="s">
        <v>7</v>
      </c>
      <c r="F23" t="s">
        <v>46</v>
      </c>
      <c r="G23" t="s">
        <v>199</v>
      </c>
      <c r="H23" t="s">
        <v>199</v>
      </c>
      <c r="I23" t="s">
        <v>199</v>
      </c>
      <c r="J23" t="s">
        <v>199</v>
      </c>
      <c r="K23" t="s">
        <v>199</v>
      </c>
      <c r="L23" t="s">
        <v>199</v>
      </c>
      <c r="M23" t="s">
        <v>199</v>
      </c>
      <c r="P23" s="1">
        <f t="shared" si="0"/>
        <v>17</v>
      </c>
      <c r="Q23" s="1">
        <f>COUNTIF(SdJ!$D$7:$D$78,P23)</f>
        <v>4</v>
      </c>
    </row>
    <row r="24" spans="1:17" x14ac:dyDescent="0.25">
      <c r="A24">
        <v>2209045</v>
      </c>
      <c r="B24" t="s">
        <v>100</v>
      </c>
      <c r="C24" s="7" t="s">
        <v>101</v>
      </c>
      <c r="D24" s="1">
        <v>6</v>
      </c>
      <c r="E24" t="s">
        <v>7</v>
      </c>
      <c r="F24" t="s">
        <v>8</v>
      </c>
      <c r="G24" t="s">
        <v>199</v>
      </c>
      <c r="I24" t="s">
        <v>199</v>
      </c>
      <c r="J24" t="s">
        <v>199</v>
      </c>
      <c r="P24" s="1">
        <f t="shared" si="0"/>
        <v>18</v>
      </c>
      <c r="Q24" s="1">
        <f>COUNTIF(SdJ!$D$7:$D$78,P24)</f>
        <v>4</v>
      </c>
    </row>
    <row r="25" spans="1:17" x14ac:dyDescent="0.25">
      <c r="A25">
        <v>2209038</v>
      </c>
      <c r="B25" t="s">
        <v>86</v>
      </c>
      <c r="C25" t="s">
        <v>87</v>
      </c>
      <c r="D25" s="1">
        <v>6</v>
      </c>
      <c r="E25" t="s">
        <v>7</v>
      </c>
      <c r="F25" t="s">
        <v>46</v>
      </c>
      <c r="P25" s="1">
        <f t="shared" si="0"/>
        <v>19</v>
      </c>
      <c r="Q25" s="1">
        <f>COUNTIF(SdJ!$D$7:$D$78,P25)</f>
        <v>0</v>
      </c>
    </row>
    <row r="26" spans="1:17" x14ac:dyDescent="0.25">
      <c r="A26">
        <v>2209096</v>
      </c>
      <c r="B26" t="s">
        <v>181</v>
      </c>
      <c r="C26" s="7" t="s">
        <v>182</v>
      </c>
      <c r="D26" s="1">
        <v>6</v>
      </c>
      <c r="E26" t="s">
        <v>7</v>
      </c>
      <c r="F26" t="s">
        <v>183</v>
      </c>
      <c r="G26" t="s">
        <v>199</v>
      </c>
      <c r="H26" t="s">
        <v>199</v>
      </c>
      <c r="J26" t="s">
        <v>199</v>
      </c>
      <c r="K26" t="s">
        <v>199</v>
      </c>
      <c r="M26" t="s">
        <v>199</v>
      </c>
      <c r="N26" t="s">
        <v>199</v>
      </c>
      <c r="P26" s="1">
        <f t="shared" si="0"/>
        <v>20</v>
      </c>
      <c r="Q26" s="1">
        <f>COUNTIF(SdJ!$D$7:$D$78,P26)</f>
        <v>4</v>
      </c>
    </row>
    <row r="27" spans="1:17" x14ac:dyDescent="0.25">
      <c r="A27">
        <v>2209068</v>
      </c>
      <c r="B27" t="s">
        <v>137</v>
      </c>
      <c r="C27" t="s">
        <v>138</v>
      </c>
      <c r="D27" s="1">
        <v>7</v>
      </c>
      <c r="E27" t="s">
        <v>7</v>
      </c>
      <c r="F27" t="s">
        <v>21</v>
      </c>
      <c r="G27" t="s">
        <v>199</v>
      </c>
      <c r="H27" t="s">
        <v>199</v>
      </c>
      <c r="I27" t="s">
        <v>199</v>
      </c>
      <c r="J27" t="s">
        <v>199</v>
      </c>
      <c r="K27" t="s">
        <v>199</v>
      </c>
      <c r="M27" t="s">
        <v>199</v>
      </c>
      <c r="N27" t="s">
        <v>199</v>
      </c>
      <c r="P27" s="1">
        <f t="shared" si="0"/>
        <v>21</v>
      </c>
      <c r="Q27" s="1">
        <f>COUNTIF(SdJ!$D$7:$D$78,P27)</f>
        <v>3</v>
      </c>
    </row>
    <row r="28" spans="1:17" x14ac:dyDescent="0.25">
      <c r="A28">
        <v>2209025</v>
      </c>
      <c r="B28" t="s">
        <v>70</v>
      </c>
      <c r="C28" s="7" t="s">
        <v>71</v>
      </c>
      <c r="D28" s="1">
        <v>7</v>
      </c>
      <c r="E28" t="s">
        <v>7</v>
      </c>
      <c r="F28" t="s">
        <v>46</v>
      </c>
      <c r="G28" t="s">
        <v>199</v>
      </c>
      <c r="H28" t="s">
        <v>199</v>
      </c>
      <c r="I28" t="s">
        <v>199</v>
      </c>
      <c r="J28" t="s">
        <v>199</v>
      </c>
      <c r="K28" t="s">
        <v>199</v>
      </c>
      <c r="L28" t="s">
        <v>199</v>
      </c>
      <c r="M28" t="s">
        <v>199</v>
      </c>
      <c r="N28" t="s">
        <v>199</v>
      </c>
      <c r="P28" s="1">
        <f t="shared" si="0"/>
        <v>22</v>
      </c>
      <c r="Q28" s="1">
        <f>COUNTIF(SdJ!$D$7:$D$78,P28)</f>
        <v>3</v>
      </c>
    </row>
    <row r="29" spans="1:17" x14ac:dyDescent="0.25">
      <c r="A29">
        <v>2209004</v>
      </c>
      <c r="B29" t="s">
        <v>37</v>
      </c>
      <c r="C29" t="s">
        <v>38</v>
      </c>
      <c r="D29" s="1">
        <v>7</v>
      </c>
      <c r="E29" t="s">
        <v>7</v>
      </c>
      <c r="F29" t="s">
        <v>11</v>
      </c>
      <c r="G29" t="s">
        <v>199</v>
      </c>
      <c r="H29" t="s">
        <v>199</v>
      </c>
      <c r="K29" t="s">
        <v>199</v>
      </c>
      <c r="P29" s="1">
        <f t="shared" si="0"/>
        <v>23</v>
      </c>
      <c r="Q29" s="1">
        <f>COUNTIF(SdJ!$D$7:$D$78,P29)</f>
        <v>4</v>
      </c>
    </row>
    <row r="30" spans="1:17" x14ac:dyDescent="0.25">
      <c r="A30">
        <v>2209006</v>
      </c>
      <c r="B30" t="s">
        <v>39</v>
      </c>
      <c r="C30" s="7" t="s">
        <v>40</v>
      </c>
      <c r="D30" s="1">
        <v>9</v>
      </c>
      <c r="E30" t="s">
        <v>7</v>
      </c>
      <c r="F30" t="s">
        <v>11</v>
      </c>
      <c r="G30" t="s">
        <v>199</v>
      </c>
      <c r="H30" t="s">
        <v>199</v>
      </c>
      <c r="I30" t="s">
        <v>199</v>
      </c>
      <c r="P30" s="1">
        <f t="shared" si="0"/>
        <v>24</v>
      </c>
      <c r="Q30" s="1">
        <f>COUNTIF(SdJ!$D$7:$D$78,P30)</f>
        <v>4</v>
      </c>
    </row>
    <row r="31" spans="1:17" x14ac:dyDescent="0.25">
      <c r="A31">
        <v>2209053</v>
      </c>
      <c r="B31" t="s">
        <v>108</v>
      </c>
      <c r="C31" s="7" t="s">
        <v>109</v>
      </c>
      <c r="D31" s="1">
        <v>9</v>
      </c>
      <c r="E31" t="s">
        <v>7</v>
      </c>
      <c r="F31" t="s">
        <v>110</v>
      </c>
      <c r="H31" t="s">
        <v>199</v>
      </c>
      <c r="I31" t="s">
        <v>199</v>
      </c>
      <c r="P31" s="1">
        <f t="shared" si="0"/>
        <v>25</v>
      </c>
      <c r="Q31" s="1">
        <f>COUNTIF(SdJ!$D$7:$D$78,P31)</f>
        <v>0</v>
      </c>
    </row>
    <row r="32" spans="1:17" x14ac:dyDescent="0.25">
      <c r="A32">
        <v>2209012</v>
      </c>
      <c r="B32" t="s">
        <v>49</v>
      </c>
      <c r="C32" t="s">
        <v>50</v>
      </c>
      <c r="D32" s="1">
        <v>9</v>
      </c>
      <c r="E32" t="s">
        <v>7</v>
      </c>
      <c r="F32" t="s">
        <v>51</v>
      </c>
      <c r="G32" t="s">
        <v>199</v>
      </c>
    </row>
    <row r="33" spans="1:14" x14ac:dyDescent="0.25">
      <c r="A33">
        <v>2209085</v>
      </c>
      <c r="B33" t="s">
        <v>157</v>
      </c>
      <c r="C33" t="s">
        <v>158</v>
      </c>
      <c r="D33" s="1">
        <v>10</v>
      </c>
      <c r="E33" t="s">
        <v>195</v>
      </c>
      <c r="F33" t="s">
        <v>25</v>
      </c>
      <c r="G33" t="s">
        <v>199</v>
      </c>
      <c r="H33" t="s">
        <v>199</v>
      </c>
      <c r="I33" t="s">
        <v>199</v>
      </c>
      <c r="J33" t="s">
        <v>199</v>
      </c>
      <c r="K33" t="s">
        <v>199</v>
      </c>
      <c r="L33" t="s">
        <v>199</v>
      </c>
      <c r="M33" t="s">
        <v>199</v>
      </c>
      <c r="N33" t="s">
        <v>199</v>
      </c>
    </row>
    <row r="34" spans="1:14" x14ac:dyDescent="0.25">
      <c r="A34">
        <v>2209077</v>
      </c>
      <c r="B34" t="s">
        <v>148</v>
      </c>
      <c r="C34" t="s">
        <v>149</v>
      </c>
      <c r="D34" s="1">
        <v>10</v>
      </c>
      <c r="E34" t="s">
        <v>7</v>
      </c>
      <c r="F34" t="s">
        <v>24</v>
      </c>
      <c r="H34" t="s">
        <v>199</v>
      </c>
      <c r="J34" t="s">
        <v>199</v>
      </c>
    </row>
    <row r="35" spans="1:14" x14ac:dyDescent="0.25">
      <c r="A35">
        <v>2209100</v>
      </c>
      <c r="B35" t="s">
        <v>187</v>
      </c>
      <c r="C35" s="6" t="s">
        <v>188</v>
      </c>
      <c r="D35" s="1">
        <v>11</v>
      </c>
      <c r="E35" t="s">
        <v>7</v>
      </c>
      <c r="F35" t="s">
        <v>189</v>
      </c>
      <c r="G35" t="s">
        <v>199</v>
      </c>
      <c r="H35" t="s">
        <v>199</v>
      </c>
      <c r="I35" t="s">
        <v>199</v>
      </c>
      <c r="J35" t="s">
        <v>199</v>
      </c>
      <c r="K35" t="s">
        <v>199</v>
      </c>
      <c r="L35" t="s">
        <v>199</v>
      </c>
      <c r="M35" t="s">
        <v>199</v>
      </c>
    </row>
    <row r="36" spans="1:14" x14ac:dyDescent="0.25">
      <c r="A36">
        <v>2209037</v>
      </c>
      <c r="B36" t="s">
        <v>2</v>
      </c>
      <c r="C36" s="7" t="s">
        <v>4</v>
      </c>
      <c r="D36" s="1">
        <v>11</v>
      </c>
      <c r="E36" t="s">
        <v>7</v>
      </c>
      <c r="F36" t="s">
        <v>85</v>
      </c>
      <c r="H36" t="s">
        <v>199</v>
      </c>
      <c r="I36" t="s">
        <v>199</v>
      </c>
      <c r="K36" t="s">
        <v>199</v>
      </c>
      <c r="L36" t="s">
        <v>199</v>
      </c>
      <c r="N36" t="s">
        <v>199</v>
      </c>
    </row>
    <row r="37" spans="1:14" x14ac:dyDescent="0.25">
      <c r="A37">
        <v>2209058</v>
      </c>
      <c r="B37" t="s">
        <v>116</v>
      </c>
      <c r="C37" s="7" t="s">
        <v>117</v>
      </c>
      <c r="D37" s="1">
        <v>11</v>
      </c>
      <c r="E37" t="s">
        <v>7</v>
      </c>
      <c r="F37" t="s">
        <v>118</v>
      </c>
      <c r="G37" t="s">
        <v>199</v>
      </c>
      <c r="I37" t="s">
        <v>199</v>
      </c>
      <c r="J37" t="s">
        <v>199</v>
      </c>
    </row>
    <row r="38" spans="1:14" x14ac:dyDescent="0.25">
      <c r="A38">
        <v>2209057</v>
      </c>
      <c r="B38" t="s">
        <v>114</v>
      </c>
      <c r="C38" t="s">
        <v>115</v>
      </c>
      <c r="D38" s="1">
        <v>12</v>
      </c>
      <c r="E38" t="s">
        <v>7</v>
      </c>
      <c r="F38" t="s">
        <v>17</v>
      </c>
      <c r="G38" t="s">
        <v>199</v>
      </c>
      <c r="H38" t="s">
        <v>199</v>
      </c>
      <c r="I38" t="s">
        <v>199</v>
      </c>
      <c r="J38" t="s">
        <v>199</v>
      </c>
      <c r="K38" t="s">
        <v>199</v>
      </c>
      <c r="L38" t="s">
        <v>199</v>
      </c>
      <c r="M38" t="s">
        <v>199</v>
      </c>
      <c r="N38" t="s">
        <v>199</v>
      </c>
    </row>
    <row r="39" spans="1:14" x14ac:dyDescent="0.25">
      <c r="A39">
        <v>2209016</v>
      </c>
      <c r="B39" t="s">
        <v>56</v>
      </c>
      <c r="C39" t="s">
        <v>57</v>
      </c>
      <c r="D39" s="1">
        <v>12</v>
      </c>
      <c r="E39" t="s">
        <v>7</v>
      </c>
      <c r="F39" t="s">
        <v>58</v>
      </c>
      <c r="G39" t="s">
        <v>199</v>
      </c>
      <c r="H39" t="s">
        <v>199</v>
      </c>
      <c r="I39" t="s">
        <v>199</v>
      </c>
      <c r="J39" t="s">
        <v>199</v>
      </c>
      <c r="K39" t="s">
        <v>199</v>
      </c>
      <c r="N39" t="s">
        <v>199</v>
      </c>
    </row>
    <row r="40" spans="1:14" x14ac:dyDescent="0.25">
      <c r="A40">
        <v>2209056</v>
      </c>
      <c r="B40" t="s">
        <v>111</v>
      </c>
      <c r="C40" t="s">
        <v>112</v>
      </c>
      <c r="D40" s="1">
        <v>12</v>
      </c>
      <c r="E40" t="s">
        <v>195</v>
      </c>
      <c r="F40" t="s">
        <v>113</v>
      </c>
      <c r="G40" t="s">
        <v>199</v>
      </c>
      <c r="H40" t="s">
        <v>199</v>
      </c>
      <c r="I40" t="s">
        <v>199</v>
      </c>
      <c r="J40" t="s">
        <v>199</v>
      </c>
      <c r="K40" t="s">
        <v>199</v>
      </c>
      <c r="L40" t="s">
        <v>199</v>
      </c>
      <c r="M40" t="s">
        <v>199</v>
      </c>
    </row>
    <row r="41" spans="1:14" x14ac:dyDescent="0.25">
      <c r="A41">
        <v>2209062</v>
      </c>
      <c r="B41" t="s">
        <v>125</v>
      </c>
      <c r="C41" t="s">
        <v>126</v>
      </c>
      <c r="D41" s="1">
        <v>12</v>
      </c>
      <c r="E41" t="s">
        <v>7</v>
      </c>
      <c r="F41" t="s">
        <v>127</v>
      </c>
      <c r="K41" t="s">
        <v>199</v>
      </c>
    </row>
    <row r="42" spans="1:14" x14ac:dyDescent="0.25">
      <c r="A42">
        <v>2209092</v>
      </c>
      <c r="B42" t="s">
        <v>173</v>
      </c>
      <c r="C42" s="7" t="s">
        <v>174</v>
      </c>
      <c r="D42" s="1">
        <v>12</v>
      </c>
      <c r="E42" t="s">
        <v>195</v>
      </c>
      <c r="F42" t="s">
        <v>25</v>
      </c>
      <c r="G42" t="s">
        <v>199</v>
      </c>
    </row>
    <row r="43" spans="1:14" x14ac:dyDescent="0.25">
      <c r="A43">
        <v>2209007</v>
      </c>
      <c r="B43" t="s">
        <v>41</v>
      </c>
      <c r="C43" t="s">
        <v>42</v>
      </c>
      <c r="D43" s="1">
        <v>13</v>
      </c>
      <c r="E43" t="s">
        <v>195</v>
      </c>
      <c r="F43" t="s">
        <v>18</v>
      </c>
      <c r="H43" t="s">
        <v>199</v>
      </c>
      <c r="J43" t="s">
        <v>199</v>
      </c>
      <c r="L43" t="s">
        <v>199</v>
      </c>
      <c r="M43" t="s">
        <v>199</v>
      </c>
    </row>
    <row r="44" spans="1:14" x14ac:dyDescent="0.25">
      <c r="A44">
        <v>2209040</v>
      </c>
      <c r="B44" t="s">
        <v>1</v>
      </c>
      <c r="C44" t="s">
        <v>88</v>
      </c>
      <c r="D44" s="1">
        <v>14</v>
      </c>
      <c r="E44" t="s">
        <v>195</v>
      </c>
      <c r="F44" t="s">
        <v>89</v>
      </c>
      <c r="G44" t="s">
        <v>199</v>
      </c>
      <c r="H44" t="s">
        <v>199</v>
      </c>
      <c r="I44" t="s">
        <v>199</v>
      </c>
      <c r="J44" t="s">
        <v>211</v>
      </c>
      <c r="K44" t="s">
        <v>199</v>
      </c>
      <c r="L44" t="s">
        <v>199</v>
      </c>
      <c r="M44" t="s">
        <v>199</v>
      </c>
      <c r="N44" t="s">
        <v>199</v>
      </c>
    </row>
    <row r="45" spans="1:14" x14ac:dyDescent="0.25">
      <c r="A45">
        <v>2209087</v>
      </c>
      <c r="B45" t="s">
        <v>162</v>
      </c>
      <c r="C45" s="7" t="s">
        <v>163</v>
      </c>
      <c r="D45" s="1">
        <v>14</v>
      </c>
      <c r="E45" t="s">
        <v>195</v>
      </c>
      <c r="F45" t="s">
        <v>17</v>
      </c>
      <c r="G45" t="s">
        <v>199</v>
      </c>
      <c r="H45" t="s">
        <v>199</v>
      </c>
      <c r="I45" t="s">
        <v>199</v>
      </c>
      <c r="K45" t="s">
        <v>199</v>
      </c>
      <c r="L45" t="s">
        <v>199</v>
      </c>
    </row>
    <row r="46" spans="1:14" x14ac:dyDescent="0.25">
      <c r="A46">
        <v>2209041</v>
      </c>
      <c r="B46" t="s">
        <v>90</v>
      </c>
      <c r="C46" t="s">
        <v>91</v>
      </c>
      <c r="D46" s="1">
        <v>15</v>
      </c>
      <c r="E46" t="s">
        <v>195</v>
      </c>
      <c r="F46" t="s">
        <v>92</v>
      </c>
      <c r="G46" t="s">
        <v>199</v>
      </c>
      <c r="H46" t="s">
        <v>199</v>
      </c>
      <c r="I46" t="s">
        <v>199</v>
      </c>
      <c r="J46" t="s">
        <v>199</v>
      </c>
      <c r="K46" t="s">
        <v>199</v>
      </c>
      <c r="L46" t="s">
        <v>199</v>
      </c>
      <c r="M46" t="s">
        <v>199</v>
      </c>
      <c r="N46" t="s">
        <v>199</v>
      </c>
    </row>
    <row r="47" spans="1:14" x14ac:dyDescent="0.25">
      <c r="A47">
        <v>2209071</v>
      </c>
      <c r="B47" t="s">
        <v>141</v>
      </c>
      <c r="C47" t="s">
        <v>142</v>
      </c>
      <c r="D47" s="1">
        <v>15</v>
      </c>
      <c r="E47" t="s">
        <v>195</v>
      </c>
      <c r="F47" t="s">
        <v>14</v>
      </c>
      <c r="G47" t="s">
        <v>199</v>
      </c>
      <c r="H47" t="s">
        <v>199</v>
      </c>
      <c r="I47" t="s">
        <v>199</v>
      </c>
      <c r="J47" t="s">
        <v>199</v>
      </c>
      <c r="K47" t="s">
        <v>199</v>
      </c>
      <c r="L47" t="s">
        <v>199</v>
      </c>
      <c r="M47" t="s">
        <v>199</v>
      </c>
    </row>
    <row r="48" spans="1:14" x14ac:dyDescent="0.25">
      <c r="A48">
        <v>2209088</v>
      </c>
      <c r="B48" t="s">
        <v>164</v>
      </c>
      <c r="C48" t="s">
        <v>165</v>
      </c>
      <c r="D48" s="1">
        <v>15</v>
      </c>
      <c r="E48" t="s">
        <v>195</v>
      </c>
      <c r="F48" t="s">
        <v>27</v>
      </c>
    </row>
    <row r="49" spans="1:14" x14ac:dyDescent="0.25">
      <c r="A49">
        <v>2209073</v>
      </c>
      <c r="B49" t="s">
        <v>143</v>
      </c>
      <c r="C49" t="s">
        <v>144</v>
      </c>
      <c r="D49" s="1">
        <v>16</v>
      </c>
      <c r="E49" t="s">
        <v>195</v>
      </c>
      <c r="F49" t="s">
        <v>11</v>
      </c>
      <c r="G49" t="s">
        <v>199</v>
      </c>
      <c r="H49" t="s">
        <v>199</v>
      </c>
      <c r="I49" t="s">
        <v>199</v>
      </c>
      <c r="J49" t="s">
        <v>199</v>
      </c>
      <c r="K49" t="s">
        <v>199</v>
      </c>
      <c r="L49" t="s">
        <v>199</v>
      </c>
      <c r="M49" t="s">
        <v>199</v>
      </c>
      <c r="N49" t="s">
        <v>199</v>
      </c>
    </row>
    <row r="50" spans="1:14" x14ac:dyDescent="0.25">
      <c r="A50">
        <v>2209089</v>
      </c>
      <c r="B50" t="s">
        <v>166</v>
      </c>
      <c r="C50" t="s">
        <v>167</v>
      </c>
      <c r="D50" s="1">
        <v>16</v>
      </c>
      <c r="E50" t="s">
        <v>195</v>
      </c>
      <c r="F50" t="s">
        <v>168</v>
      </c>
      <c r="G50" t="s">
        <v>199</v>
      </c>
      <c r="H50" t="s">
        <v>199</v>
      </c>
      <c r="I50" t="s">
        <v>199</v>
      </c>
      <c r="J50" t="s">
        <v>199</v>
      </c>
      <c r="K50" t="s">
        <v>199</v>
      </c>
      <c r="L50" t="s">
        <v>199</v>
      </c>
      <c r="N50" t="s">
        <v>199</v>
      </c>
    </row>
    <row r="51" spans="1:14" x14ac:dyDescent="0.25">
      <c r="A51">
        <v>2209014</v>
      </c>
      <c r="B51" t="s">
        <v>54</v>
      </c>
      <c r="C51" t="s">
        <v>55</v>
      </c>
      <c r="D51" s="1">
        <v>16</v>
      </c>
      <c r="E51" t="s">
        <v>195</v>
      </c>
      <c r="F51" t="s">
        <v>26</v>
      </c>
      <c r="G51" t="s">
        <v>199</v>
      </c>
      <c r="H51" t="s">
        <v>199</v>
      </c>
      <c r="I51" t="s">
        <v>199</v>
      </c>
      <c r="J51" t="s">
        <v>199</v>
      </c>
      <c r="K51" t="s">
        <v>199</v>
      </c>
      <c r="L51" t="s">
        <v>211</v>
      </c>
      <c r="M51" t="s">
        <v>199</v>
      </c>
      <c r="N51" t="s">
        <v>199</v>
      </c>
    </row>
    <row r="52" spans="1:14" x14ac:dyDescent="0.25">
      <c r="A52">
        <v>2209011</v>
      </c>
      <c r="B52" t="s">
        <v>47</v>
      </c>
      <c r="C52" t="s">
        <v>48</v>
      </c>
      <c r="D52" s="1">
        <v>16</v>
      </c>
      <c r="E52" t="s">
        <v>195</v>
      </c>
      <c r="F52" t="s">
        <v>20</v>
      </c>
      <c r="H52" t="s">
        <v>199</v>
      </c>
      <c r="I52" t="s">
        <v>199</v>
      </c>
      <c r="J52" t="s">
        <v>199</v>
      </c>
      <c r="K52" t="s">
        <v>199</v>
      </c>
      <c r="L52" t="s">
        <v>199</v>
      </c>
      <c r="M52" t="s">
        <v>199</v>
      </c>
    </row>
    <row r="53" spans="1:14" x14ac:dyDescent="0.25">
      <c r="A53">
        <v>2209090</v>
      </c>
      <c r="B53" t="s">
        <v>169</v>
      </c>
      <c r="C53" s="7" t="s">
        <v>170</v>
      </c>
      <c r="D53" s="1">
        <v>17</v>
      </c>
      <c r="E53" t="s">
        <v>195</v>
      </c>
      <c r="F53" t="s">
        <v>15</v>
      </c>
      <c r="G53" t="s">
        <v>199</v>
      </c>
      <c r="H53" t="s">
        <v>199</v>
      </c>
      <c r="I53" t="s">
        <v>199</v>
      </c>
      <c r="J53" t="s">
        <v>199</v>
      </c>
      <c r="K53" t="s">
        <v>199</v>
      </c>
      <c r="L53" t="s">
        <v>199</v>
      </c>
    </row>
    <row r="54" spans="1:14" x14ac:dyDescent="0.25">
      <c r="A54">
        <v>2209049</v>
      </c>
      <c r="B54" t="s">
        <v>104</v>
      </c>
      <c r="C54" t="s">
        <v>105</v>
      </c>
      <c r="D54" s="1">
        <v>17</v>
      </c>
      <c r="E54" t="s">
        <v>195</v>
      </c>
      <c r="F54" t="s">
        <v>11</v>
      </c>
      <c r="G54" t="s">
        <v>199</v>
      </c>
      <c r="I54" t="s">
        <v>199</v>
      </c>
      <c r="J54" t="s">
        <v>199</v>
      </c>
      <c r="K54" t="s">
        <v>199</v>
      </c>
      <c r="L54" t="s">
        <v>211</v>
      </c>
      <c r="M54" t="s">
        <v>199</v>
      </c>
    </row>
    <row r="55" spans="1:14" x14ac:dyDescent="0.25">
      <c r="A55">
        <v>2209020</v>
      </c>
      <c r="B55" t="s">
        <v>59</v>
      </c>
      <c r="C55" t="s">
        <v>60</v>
      </c>
      <c r="D55" s="1">
        <v>17</v>
      </c>
      <c r="E55" t="s">
        <v>195</v>
      </c>
      <c r="F55" t="s">
        <v>61</v>
      </c>
      <c r="G55" t="s">
        <v>199</v>
      </c>
      <c r="H55" t="s">
        <v>199</v>
      </c>
      <c r="I55" t="s">
        <v>199</v>
      </c>
      <c r="J55" t="s">
        <v>199</v>
      </c>
      <c r="K55" t="s">
        <v>199</v>
      </c>
      <c r="L55" t="s">
        <v>199</v>
      </c>
      <c r="M55" t="s">
        <v>199</v>
      </c>
    </row>
    <row r="56" spans="1:14" x14ac:dyDescent="0.25">
      <c r="A56">
        <v>2209074</v>
      </c>
      <c r="B56" t="s">
        <v>145</v>
      </c>
      <c r="C56" t="s">
        <v>146</v>
      </c>
      <c r="D56" s="1">
        <v>17</v>
      </c>
      <c r="E56" t="s">
        <v>195</v>
      </c>
      <c r="F56" t="s">
        <v>147</v>
      </c>
      <c r="G56" t="s">
        <v>199</v>
      </c>
      <c r="H56" t="s">
        <v>199</v>
      </c>
      <c r="J56" t="s">
        <v>199</v>
      </c>
      <c r="K56" t="s">
        <v>199</v>
      </c>
      <c r="M56" t="s">
        <v>199</v>
      </c>
      <c r="N56" t="s">
        <v>199</v>
      </c>
    </row>
    <row r="57" spans="1:14" x14ac:dyDescent="0.25">
      <c r="A57">
        <v>2209091</v>
      </c>
      <c r="B57" t="s">
        <v>171</v>
      </c>
      <c r="C57" t="s">
        <v>172</v>
      </c>
      <c r="D57" s="1">
        <v>18</v>
      </c>
      <c r="E57" t="s">
        <v>195</v>
      </c>
      <c r="F57" t="s">
        <v>10</v>
      </c>
      <c r="G57" t="s">
        <v>199</v>
      </c>
      <c r="H57" t="s">
        <v>199</v>
      </c>
      <c r="I57" t="s">
        <v>199</v>
      </c>
      <c r="J57" t="s">
        <v>199</v>
      </c>
      <c r="K57" t="s">
        <v>199</v>
      </c>
    </row>
    <row r="58" spans="1:14" x14ac:dyDescent="0.25">
      <c r="A58">
        <v>2209021</v>
      </c>
      <c r="B58" t="s">
        <v>62</v>
      </c>
      <c r="C58" t="s">
        <v>63</v>
      </c>
      <c r="D58" s="1">
        <v>18</v>
      </c>
      <c r="E58" t="s">
        <v>195</v>
      </c>
      <c r="F58" t="s">
        <v>18</v>
      </c>
      <c r="G58" t="s">
        <v>199</v>
      </c>
      <c r="H58" t="s">
        <v>199</v>
      </c>
      <c r="I58" t="s">
        <v>199</v>
      </c>
      <c r="M58" t="s">
        <v>199</v>
      </c>
    </row>
    <row r="59" spans="1:14" x14ac:dyDescent="0.25">
      <c r="A59">
        <v>2209050</v>
      </c>
      <c r="B59" t="s">
        <v>106</v>
      </c>
      <c r="C59" t="s">
        <v>107</v>
      </c>
      <c r="D59" s="1">
        <v>18</v>
      </c>
      <c r="E59" t="s">
        <v>195</v>
      </c>
      <c r="F59" t="s">
        <v>8</v>
      </c>
      <c r="H59" t="s">
        <v>199</v>
      </c>
    </row>
    <row r="60" spans="1:14" x14ac:dyDescent="0.25">
      <c r="A60">
        <v>2209027</v>
      </c>
      <c r="B60" t="s">
        <v>72</v>
      </c>
      <c r="C60" t="s">
        <v>73</v>
      </c>
      <c r="D60" s="1">
        <v>18</v>
      </c>
      <c r="E60" t="s">
        <v>195</v>
      </c>
      <c r="F60" t="s">
        <v>74</v>
      </c>
      <c r="G60" t="s">
        <v>199</v>
      </c>
    </row>
    <row r="61" spans="1:14" x14ac:dyDescent="0.25">
      <c r="A61">
        <v>2209093</v>
      </c>
      <c r="B61" t="s">
        <v>175</v>
      </c>
      <c r="C61" t="s">
        <v>176</v>
      </c>
      <c r="D61" s="1">
        <v>20</v>
      </c>
      <c r="E61" t="s">
        <v>195</v>
      </c>
      <c r="F61" t="s">
        <v>177</v>
      </c>
      <c r="G61" t="s">
        <v>199</v>
      </c>
      <c r="H61" t="s">
        <v>199</v>
      </c>
      <c r="I61" t="s">
        <v>199</v>
      </c>
      <c r="J61" t="s">
        <v>199</v>
      </c>
      <c r="K61" t="s">
        <v>199</v>
      </c>
      <c r="L61" t="s">
        <v>211</v>
      </c>
      <c r="M61" t="s">
        <v>199</v>
      </c>
      <c r="N61" t="s">
        <v>199</v>
      </c>
    </row>
    <row r="62" spans="1:14" x14ac:dyDescent="0.25">
      <c r="A62">
        <v>2209028</v>
      </c>
      <c r="B62" t="s">
        <v>75</v>
      </c>
      <c r="C62" t="s">
        <v>76</v>
      </c>
      <c r="D62" s="1">
        <v>20</v>
      </c>
      <c r="E62" t="s">
        <v>195</v>
      </c>
      <c r="F62" t="s">
        <v>11</v>
      </c>
      <c r="H62" t="s">
        <v>199</v>
      </c>
      <c r="I62" t="s">
        <v>199</v>
      </c>
      <c r="J62" t="s">
        <v>199</v>
      </c>
      <c r="M62" t="s">
        <v>199</v>
      </c>
    </row>
    <row r="63" spans="1:14" x14ac:dyDescent="0.25">
      <c r="A63">
        <v>2209059</v>
      </c>
      <c r="B63" t="s">
        <v>119</v>
      </c>
      <c r="C63" t="s">
        <v>120</v>
      </c>
      <c r="D63" s="1">
        <v>20</v>
      </c>
      <c r="E63" t="s">
        <v>195</v>
      </c>
      <c r="F63" t="s">
        <v>12</v>
      </c>
      <c r="H63" t="s">
        <v>199</v>
      </c>
      <c r="I63" t="s">
        <v>199</v>
      </c>
      <c r="K63" t="s">
        <v>199</v>
      </c>
      <c r="L63" t="s">
        <v>211</v>
      </c>
      <c r="M63" t="s">
        <v>199</v>
      </c>
      <c r="N63" t="s">
        <v>199</v>
      </c>
    </row>
    <row r="64" spans="1:14" x14ac:dyDescent="0.25">
      <c r="A64">
        <v>2209078</v>
      </c>
      <c r="B64" t="s">
        <v>3</v>
      </c>
      <c r="C64" t="s">
        <v>5</v>
      </c>
      <c r="D64" s="1">
        <v>20</v>
      </c>
      <c r="E64" t="s">
        <v>195</v>
      </c>
      <c r="F64" t="s">
        <v>9</v>
      </c>
      <c r="G64" t="s">
        <v>199</v>
      </c>
      <c r="H64" t="s">
        <v>199</v>
      </c>
    </row>
    <row r="65" spans="1:14" x14ac:dyDescent="0.25">
      <c r="A65">
        <v>2209097</v>
      </c>
      <c r="B65" t="s">
        <v>184</v>
      </c>
      <c r="C65" t="s">
        <v>185</v>
      </c>
      <c r="D65" s="1">
        <v>21</v>
      </c>
      <c r="E65" t="s">
        <v>195</v>
      </c>
      <c r="F65" t="s">
        <v>19</v>
      </c>
      <c r="G65" t="s">
        <v>199</v>
      </c>
      <c r="H65" t="s">
        <v>199</v>
      </c>
      <c r="I65" t="s">
        <v>199</v>
      </c>
      <c r="J65" t="s">
        <v>199</v>
      </c>
      <c r="K65" t="s">
        <v>199</v>
      </c>
      <c r="L65" t="s">
        <v>199</v>
      </c>
      <c r="M65" t="s">
        <v>199</v>
      </c>
      <c r="N65" t="s">
        <v>199</v>
      </c>
    </row>
    <row r="66" spans="1:14" x14ac:dyDescent="0.25">
      <c r="A66">
        <v>2209060</v>
      </c>
      <c r="B66" t="s">
        <v>121</v>
      </c>
      <c r="C66" t="s">
        <v>122</v>
      </c>
      <c r="D66" s="1">
        <v>21</v>
      </c>
      <c r="E66" t="s">
        <v>195</v>
      </c>
      <c r="F66" t="s">
        <v>23</v>
      </c>
      <c r="G66" t="s">
        <v>199</v>
      </c>
      <c r="H66" t="s">
        <v>199</v>
      </c>
      <c r="I66" t="s">
        <v>199</v>
      </c>
      <c r="K66" t="s">
        <v>199</v>
      </c>
      <c r="L66" t="s">
        <v>199</v>
      </c>
    </row>
    <row r="67" spans="1:14" x14ac:dyDescent="0.25">
      <c r="A67">
        <v>2209029</v>
      </c>
      <c r="B67" t="s">
        <v>77</v>
      </c>
      <c r="C67" t="s">
        <v>78</v>
      </c>
      <c r="D67" s="1">
        <v>21</v>
      </c>
      <c r="E67" t="s">
        <v>195</v>
      </c>
      <c r="F67" t="s">
        <v>67</v>
      </c>
      <c r="G67" t="s">
        <v>199</v>
      </c>
      <c r="H67" t="s">
        <v>199</v>
      </c>
      <c r="I67" t="s">
        <v>199</v>
      </c>
      <c r="J67" t="s">
        <v>199</v>
      </c>
      <c r="K67" t="s">
        <v>199</v>
      </c>
      <c r="L67" t="s">
        <v>199</v>
      </c>
      <c r="M67" t="s">
        <v>199</v>
      </c>
      <c r="N67" t="s">
        <v>199</v>
      </c>
    </row>
    <row r="68" spans="1:14" x14ac:dyDescent="0.25">
      <c r="A68">
        <v>2209098</v>
      </c>
      <c r="B68" t="s">
        <v>186</v>
      </c>
      <c r="C68" t="s">
        <v>210</v>
      </c>
      <c r="D68" s="1">
        <v>22</v>
      </c>
      <c r="E68" t="s">
        <v>195</v>
      </c>
      <c r="F68" t="s">
        <v>8</v>
      </c>
      <c r="G68" t="s">
        <v>199</v>
      </c>
      <c r="H68" t="s">
        <v>199</v>
      </c>
      <c r="I68" t="s">
        <v>199</v>
      </c>
      <c r="J68" t="s">
        <v>199</v>
      </c>
      <c r="K68" t="s">
        <v>199</v>
      </c>
      <c r="M68" t="s">
        <v>199</v>
      </c>
      <c r="N68" t="s">
        <v>199</v>
      </c>
    </row>
    <row r="69" spans="1:14" x14ac:dyDescent="0.25">
      <c r="A69">
        <v>2209065</v>
      </c>
      <c r="B69" t="s">
        <v>130</v>
      </c>
      <c r="C69" t="s">
        <v>131</v>
      </c>
      <c r="D69" s="1">
        <v>22</v>
      </c>
      <c r="E69" t="s">
        <v>195</v>
      </c>
      <c r="F69" t="s">
        <v>11</v>
      </c>
      <c r="G69" t="s">
        <v>199</v>
      </c>
      <c r="H69" t="s">
        <v>199</v>
      </c>
      <c r="I69" t="s">
        <v>199</v>
      </c>
      <c r="J69" t="s">
        <v>199</v>
      </c>
      <c r="K69" t="s">
        <v>199</v>
      </c>
      <c r="L69" t="s">
        <v>199</v>
      </c>
      <c r="M69" t="s">
        <v>199</v>
      </c>
    </row>
    <row r="70" spans="1:14" x14ac:dyDescent="0.25">
      <c r="A70">
        <v>2209082</v>
      </c>
      <c r="B70" t="s">
        <v>153</v>
      </c>
      <c r="C70" s="7" t="s">
        <v>154</v>
      </c>
      <c r="D70" s="1">
        <v>22</v>
      </c>
      <c r="E70" t="s">
        <v>195</v>
      </c>
      <c r="F70" t="s">
        <v>25</v>
      </c>
    </row>
    <row r="71" spans="1:14" x14ac:dyDescent="0.25">
      <c r="A71">
        <v>2209064</v>
      </c>
      <c r="B71" t="s">
        <v>128</v>
      </c>
      <c r="C71" s="7" t="s">
        <v>129</v>
      </c>
      <c r="D71" s="1">
        <v>23</v>
      </c>
      <c r="E71" t="s">
        <v>195</v>
      </c>
      <c r="F71" t="s">
        <v>13</v>
      </c>
    </row>
    <row r="72" spans="1:14" x14ac:dyDescent="0.25">
      <c r="A72">
        <v>2209101</v>
      </c>
      <c r="B72" t="s">
        <v>190</v>
      </c>
      <c r="C72" s="6" t="s">
        <v>191</v>
      </c>
      <c r="D72" s="1">
        <v>23</v>
      </c>
      <c r="E72" t="s">
        <v>195</v>
      </c>
      <c r="F72" t="s">
        <v>192</v>
      </c>
      <c r="G72" t="s">
        <v>199</v>
      </c>
      <c r="H72" t="s">
        <v>199</v>
      </c>
    </row>
    <row r="73" spans="1:14" x14ac:dyDescent="0.25">
      <c r="A73">
        <v>2209083</v>
      </c>
      <c r="B73" t="s">
        <v>155</v>
      </c>
      <c r="C73" s="7" t="s">
        <v>156</v>
      </c>
      <c r="D73" s="1">
        <v>23</v>
      </c>
      <c r="E73" t="s">
        <v>195</v>
      </c>
      <c r="F73" t="s">
        <v>25</v>
      </c>
      <c r="G73" t="s">
        <v>199</v>
      </c>
      <c r="H73" t="s">
        <v>199</v>
      </c>
    </row>
    <row r="74" spans="1:14" x14ac:dyDescent="0.25">
      <c r="A74">
        <v>2209031</v>
      </c>
      <c r="B74" t="s">
        <v>79</v>
      </c>
      <c r="C74" s="7" t="s">
        <v>80</v>
      </c>
      <c r="D74" s="1">
        <v>23</v>
      </c>
      <c r="E74" t="s">
        <v>195</v>
      </c>
      <c r="F74" t="s">
        <v>11</v>
      </c>
    </row>
    <row r="75" spans="1:14" x14ac:dyDescent="0.25">
      <c r="A75">
        <v>2209034</v>
      </c>
      <c r="B75" t="s">
        <v>83</v>
      </c>
      <c r="C75" t="s">
        <v>84</v>
      </c>
      <c r="D75" s="1">
        <v>24</v>
      </c>
      <c r="E75" t="s">
        <v>195</v>
      </c>
      <c r="F75" t="s">
        <v>28</v>
      </c>
      <c r="G75" t="s">
        <v>199</v>
      </c>
      <c r="H75" t="s">
        <v>199</v>
      </c>
      <c r="I75" t="s">
        <v>199</v>
      </c>
      <c r="J75" t="s">
        <v>199</v>
      </c>
      <c r="K75" t="s">
        <v>199</v>
      </c>
      <c r="L75" t="s">
        <v>199</v>
      </c>
      <c r="M75" t="s">
        <v>199</v>
      </c>
      <c r="N75" t="s">
        <v>199</v>
      </c>
    </row>
    <row r="76" spans="1:14" x14ac:dyDescent="0.25">
      <c r="A76">
        <v>2209008</v>
      </c>
      <c r="B76" t="s">
        <v>43</v>
      </c>
      <c r="C76" t="s">
        <v>44</v>
      </c>
      <c r="D76" s="1">
        <v>24</v>
      </c>
      <c r="E76" t="s">
        <v>195</v>
      </c>
      <c r="F76" t="s">
        <v>45</v>
      </c>
      <c r="G76" t="s">
        <v>199</v>
      </c>
      <c r="H76" t="s">
        <v>199</v>
      </c>
      <c r="I76" t="s">
        <v>199</v>
      </c>
      <c r="J76" t="s">
        <v>199</v>
      </c>
    </row>
    <row r="77" spans="1:14" x14ac:dyDescent="0.25">
      <c r="A77">
        <v>2209086</v>
      </c>
      <c r="B77" t="s">
        <v>159</v>
      </c>
      <c r="C77" s="7" t="s">
        <v>160</v>
      </c>
      <c r="D77" s="1">
        <v>24</v>
      </c>
      <c r="E77" t="s">
        <v>195</v>
      </c>
      <c r="F77" t="s">
        <v>161</v>
      </c>
      <c r="G77" t="s">
        <v>199</v>
      </c>
      <c r="H77" t="s">
        <v>199</v>
      </c>
      <c r="I77" t="s">
        <v>199</v>
      </c>
      <c r="J77" t="s">
        <v>199</v>
      </c>
    </row>
    <row r="78" spans="1:14" x14ac:dyDescent="0.25">
      <c r="A78">
        <v>2209070</v>
      </c>
      <c r="B78" t="s">
        <v>139</v>
      </c>
      <c r="C78" t="s">
        <v>140</v>
      </c>
      <c r="D78" s="1">
        <v>24</v>
      </c>
      <c r="E78" t="s">
        <v>195</v>
      </c>
      <c r="F78" t="s">
        <v>16</v>
      </c>
      <c r="G78" t="s">
        <v>199</v>
      </c>
      <c r="H78" t="s">
        <v>211</v>
      </c>
      <c r="I78" t="s">
        <v>211</v>
      </c>
      <c r="J78" t="s">
        <v>199</v>
      </c>
      <c r="K78" t="s">
        <v>199</v>
      </c>
    </row>
    <row r="79" spans="1:14" x14ac:dyDescent="0.25">
      <c r="C79" t="s">
        <v>214</v>
      </c>
      <c r="D79" s="1"/>
      <c r="G79">
        <f t="shared" ref="G79:N79" si="1">COUNTA(G7:G78)</f>
        <v>55</v>
      </c>
      <c r="H79">
        <f t="shared" si="1"/>
        <v>52</v>
      </c>
      <c r="I79">
        <f t="shared" si="1"/>
        <v>50</v>
      </c>
      <c r="J79">
        <f t="shared" si="1"/>
        <v>46</v>
      </c>
      <c r="K79">
        <f t="shared" si="1"/>
        <v>46</v>
      </c>
      <c r="L79">
        <f t="shared" si="1"/>
        <v>34</v>
      </c>
      <c r="M79">
        <f t="shared" si="1"/>
        <v>36</v>
      </c>
      <c r="N79">
        <f t="shared" si="1"/>
        <v>27</v>
      </c>
    </row>
    <row r="80" spans="1:14" x14ac:dyDescent="0.25">
      <c r="C80" t="s">
        <v>138</v>
      </c>
      <c r="D80" s="1"/>
    </row>
    <row r="81" spans="3:4" x14ac:dyDescent="0.25">
      <c r="C81" t="s">
        <v>215</v>
      </c>
      <c r="D81" s="1"/>
    </row>
    <row r="82" spans="3:4" x14ac:dyDescent="0.25">
      <c r="C82" t="s">
        <v>216</v>
      </c>
      <c r="D82" s="1"/>
    </row>
    <row r="83" spans="3:4" x14ac:dyDescent="0.25">
      <c r="C83" t="s">
        <v>217</v>
      </c>
      <c r="D83" s="1"/>
    </row>
    <row r="84" spans="3:4" x14ac:dyDescent="0.25">
      <c r="D84" s="1"/>
    </row>
    <row r="85" spans="3:4" x14ac:dyDescent="0.25">
      <c r="D85" s="1"/>
    </row>
    <row r="86" spans="3:4" x14ac:dyDescent="0.25">
      <c r="D86" s="1"/>
    </row>
    <row r="87" spans="3:4" x14ac:dyDescent="0.25">
      <c r="D87" s="1"/>
    </row>
    <row r="88" spans="3:4" x14ac:dyDescent="0.25">
      <c r="D88" s="1"/>
    </row>
    <row r="89" spans="3:4" x14ac:dyDescent="0.25">
      <c r="D89" s="1"/>
    </row>
    <row r="90" spans="3:4" x14ac:dyDescent="0.25">
      <c r="D90" s="1"/>
    </row>
    <row r="91" spans="3:4" x14ac:dyDescent="0.25">
      <c r="D91" s="1"/>
    </row>
    <row r="92" spans="3:4" x14ac:dyDescent="0.25">
      <c r="D92" s="1"/>
    </row>
    <row r="93" spans="3:4" x14ac:dyDescent="0.25">
      <c r="C93" t="s">
        <v>218</v>
      </c>
      <c r="D93" s="1"/>
    </row>
    <row r="94" spans="3:4" x14ac:dyDescent="0.25">
      <c r="D94" s="1"/>
    </row>
    <row r="95" spans="3:4" x14ac:dyDescent="0.25">
      <c r="D95" s="1"/>
    </row>
    <row r="96" spans="3:4" x14ac:dyDescent="0.25">
      <c r="C96" t="s">
        <v>219</v>
      </c>
      <c r="D96" s="1"/>
    </row>
    <row r="97" spans="3:4" x14ac:dyDescent="0.25">
      <c r="D97" s="1"/>
    </row>
    <row r="98" spans="3:4" x14ac:dyDescent="0.25">
      <c r="D98" s="1"/>
    </row>
    <row r="99" spans="3:4" x14ac:dyDescent="0.25">
      <c r="D99" s="1"/>
    </row>
    <row r="100" spans="3:4" x14ac:dyDescent="0.25">
      <c r="C100" t="s">
        <v>220</v>
      </c>
      <c r="D100" s="1"/>
    </row>
    <row r="101" spans="3:4" x14ac:dyDescent="0.25">
      <c r="D101" s="1"/>
    </row>
    <row r="102" spans="3:4" x14ac:dyDescent="0.25">
      <c r="D102" s="1"/>
    </row>
    <row r="103" spans="3:4" x14ac:dyDescent="0.25">
      <c r="C103" t="s">
        <v>221</v>
      </c>
      <c r="D103" s="1"/>
    </row>
    <row r="104" spans="3:4" x14ac:dyDescent="0.25">
      <c r="D104" s="1"/>
    </row>
    <row r="105" spans="3:4" x14ac:dyDescent="0.25">
      <c r="D105" s="1"/>
    </row>
    <row r="106" spans="3:4" x14ac:dyDescent="0.25">
      <c r="D106" s="1"/>
    </row>
    <row r="107" spans="3:4" x14ac:dyDescent="0.25">
      <c r="D107" s="1"/>
    </row>
    <row r="108" spans="3:4" x14ac:dyDescent="0.25">
      <c r="D108" s="1"/>
    </row>
    <row r="109" spans="3:4" x14ac:dyDescent="0.25">
      <c r="C109" t="s">
        <v>222</v>
      </c>
      <c r="D109" s="1"/>
    </row>
    <row r="110" spans="3:4" x14ac:dyDescent="0.25">
      <c r="D110" s="1"/>
    </row>
    <row r="111" spans="3:4" x14ac:dyDescent="0.25">
      <c r="D111" s="1"/>
    </row>
    <row r="112" spans="3:4" x14ac:dyDescent="0.25">
      <c r="D112" s="1"/>
    </row>
    <row r="113" spans="3:4" x14ac:dyDescent="0.25">
      <c r="D113" s="1"/>
    </row>
    <row r="114" spans="3:4" x14ac:dyDescent="0.25">
      <c r="C114" t="s">
        <v>223</v>
      </c>
      <c r="D114" s="1"/>
    </row>
    <row r="115" spans="3:4" x14ac:dyDescent="0.25">
      <c r="C115" t="s">
        <v>224</v>
      </c>
      <c r="D115" s="1"/>
    </row>
    <row r="116" spans="3:4" x14ac:dyDescent="0.25">
      <c r="C116" t="s">
        <v>225</v>
      </c>
      <c r="D116" s="1"/>
    </row>
    <row r="117" spans="3:4" x14ac:dyDescent="0.25">
      <c r="C117" t="s">
        <v>226</v>
      </c>
      <c r="D117" s="1"/>
    </row>
    <row r="118" spans="3:4" x14ac:dyDescent="0.25">
      <c r="D118"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6" priority="94"/>
  </conditionalFormatting>
  <conditionalFormatting sqref="C73:C78 T7 C7:C71">
    <cfRule type="duplicateValues" dxfId="5" priority="95"/>
  </conditionalFormatting>
  <conditionalFormatting sqref="T7 C7:C78">
    <cfRule type="duplicateValues" dxfId="4" priority="244"/>
  </conditionalFormatting>
  <conditionalFormatting sqref="C7:C78">
    <cfRule type="duplicateValues" dxfId="3" priority="247"/>
  </conditionalFormatting>
  <conditionalFormatting sqref="C7:C118">
    <cfRule type="duplicateValues" dxfId="2" priority="251"/>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2022-11-24T23:51:06Z</dcterms:modified>
</cp:coreProperties>
</file>