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N:\2- Livraison du programme - Program delivery\Engagement\Conseil des Ombuds - Ombuds Council\Administration\Liste\"/>
    </mc:Choice>
  </mc:AlternateContent>
  <xr:revisionPtr revIDLastSave="0" documentId="8_{DD784F85-3662-4CCB-B529-24C1BBB9A45A}" xr6:coauthVersionLast="47" xr6:coauthVersionMax="47" xr10:uidLastSave="{00000000-0000-0000-0000-000000000000}"/>
  <bookViews>
    <workbookView xWindow="-28920" yWindow="-120" windowWidth="29040" windowHeight="15840" xr2:uid="{6F284047-F836-424A-B0EB-5C23DD610FE1}"/>
  </bookViews>
  <sheets>
    <sheet name="Ombuds Offices" sheetId="1" r:id="rId1"/>
    <sheet name="Sheet1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6" i="1" l="1"/>
  <c r="C61" i="1" l="1"/>
  <c r="C62" i="1"/>
  <c r="A40" i="1"/>
  <c r="A41" i="1" l="1"/>
  <c r="A42" i="1" s="1"/>
  <c r="A43" i="1" l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C67" i="1" l="1"/>
</calcChain>
</file>

<file path=xl/sharedStrings.xml><?xml version="1.0" encoding="utf-8"?>
<sst xmlns="http://schemas.openxmlformats.org/spreadsheetml/2006/main" count="295" uniqueCount="176">
  <si>
    <t>#</t>
  </si>
  <si>
    <t>Department or Agency /</t>
  </si>
  <si>
    <t>Département ou organisme</t>
  </si>
  <si>
    <t>Elianne Hall</t>
  </si>
  <si>
    <t>elianne.hall@agr.gc.ca</t>
  </si>
  <si>
    <t>Canada Economic Development for Quebec Regions</t>
  </si>
  <si>
    <t>Développement économique Canada pour les régions du Québec</t>
  </si>
  <si>
    <t>Judith Brunet</t>
  </si>
  <si>
    <t xml:space="preserve">judith.brunet@tpsgc-pwgsc.gc.ca </t>
  </si>
  <si>
    <t xml:space="preserve">1conversation@tpsgc-pwgsc.gc.ca  </t>
  </si>
  <si>
    <t>Canada Energy Regulator</t>
  </si>
  <si>
    <t>Régie de l’énergie du Canada</t>
  </si>
  <si>
    <t>Canada School of Public Service</t>
  </si>
  <si>
    <t>École de la fonction publique du Canada</t>
  </si>
  <si>
    <t>Vincent Houle</t>
  </si>
  <si>
    <t xml:space="preserve">vincent.houle@canada.ca </t>
  </si>
  <si>
    <t>Canadian Human Rights</t>
  </si>
  <si>
    <t>Commission canadienne des droits de la personne</t>
  </si>
  <si>
    <t>Canadian Heritage</t>
  </si>
  <si>
    <t>Patrimoine canadien</t>
  </si>
  <si>
    <t>Eliane Habib</t>
  </si>
  <si>
    <t>eliane.habib@pch.gc.ca</t>
  </si>
  <si>
    <t>Canadian Institutes of Health Research</t>
  </si>
  <si>
    <t>Instituts de recherche en santé du Canada</t>
  </si>
  <si>
    <t>Canadian Northern Economic Development Agency</t>
  </si>
  <si>
    <t>Agence canadienne de développement économique du Nord</t>
  </si>
  <si>
    <t>Canadian Nuclear Safety Commission</t>
  </si>
  <si>
    <t>Commission canadienne de sûreté nucléaire</t>
  </si>
  <si>
    <t>Canadian Space Agency</t>
  </si>
  <si>
    <t>Agence spatiale canadienne</t>
  </si>
  <si>
    <t>Correctional Services Canada</t>
  </si>
  <si>
    <t>Service correctionnel Canada</t>
  </si>
  <si>
    <t>John Tremble</t>
  </si>
  <si>
    <t>John.Tremble@CSC-SCC.GC.CA</t>
  </si>
  <si>
    <t>Courts administration Service</t>
  </si>
  <si>
    <t>Service administratif des tribunaux judiciaires</t>
  </si>
  <si>
    <t>Crown-Indigenous Relations and Northern Affairs Canada</t>
  </si>
  <si>
    <t>Relations Couronne-Autochtones et Affaires du Nord Canada</t>
  </si>
  <si>
    <t>Employment and Social Development Canada</t>
  </si>
  <si>
    <t>Emploi et Développement social Canada</t>
  </si>
  <si>
    <t>Elizabeth-Ann Smith</t>
  </si>
  <si>
    <t>elizabeth.ann.smith@hrsdc-rhdcc.gc.ca</t>
  </si>
  <si>
    <t>Environment and Climate Change Canada</t>
  </si>
  <si>
    <t>Environnement et Changement climatique Canada</t>
  </si>
  <si>
    <t>Corinne Boudreault</t>
  </si>
  <si>
    <t xml:space="preserve">corinne.boudreault@ec.gc.ca  </t>
  </si>
  <si>
    <t xml:space="preserve">bureaudurespect-respectbureau@ec.gc.ca </t>
  </si>
  <si>
    <t>Federal Economic Development Organization for Northern Ontario</t>
  </si>
  <si>
    <t>Agence fédérale de développement économique pour le Nord de l’Ontario</t>
  </si>
  <si>
    <t xml:space="preserve">Financial Transaction and Reports Analysis Centre of Canada </t>
  </si>
  <si>
    <t>Centre d'analyse des opérations et déclarations financières du Canada</t>
  </si>
  <si>
    <t>Mijanoux Beauchamp</t>
  </si>
  <si>
    <t xml:space="preserve">Mijanoux.Beauchamp@fintrac-canafe.gc.ca </t>
  </si>
  <si>
    <t>Fisheries and Oceans Canada</t>
  </si>
  <si>
    <t>Pêches et Océans Canada</t>
  </si>
  <si>
    <t xml:space="preserve">Chantal Schryer </t>
  </si>
  <si>
    <t>chantal.schryer@dfo-mpo.gc.ca</t>
  </si>
  <si>
    <t>Global Affairs Canada</t>
  </si>
  <si>
    <t>Affaires mondiales Canada</t>
  </si>
  <si>
    <t>Health Canada</t>
  </si>
  <si>
    <t>Santé Canada</t>
  </si>
  <si>
    <t>sylvie.richard@hc-sc.gc.ca</t>
  </si>
  <si>
    <t>Immigration and Refugee Board of Canada</t>
  </si>
  <si>
    <t>Commission de l’immigration et statut de réfugié du Canada</t>
  </si>
  <si>
    <t>Raymond Kunze</t>
  </si>
  <si>
    <t xml:space="preserve">Raymond.Kunze@irb-cisr.gc.ca </t>
  </si>
  <si>
    <t>Impact Assessment Agency Canada</t>
  </si>
  <si>
    <t>Agence d'évaluation d'impact du Canada</t>
  </si>
  <si>
    <t>*Indigenous Services Canada</t>
  </si>
  <si>
    <t>Services aux Autochtones Canada</t>
  </si>
  <si>
    <t xml:space="preserve">Nadia.Ferrara@sac-isc.gc.ca </t>
  </si>
  <si>
    <t>Infrastructure Canada</t>
  </si>
  <si>
    <t>Innovation, Science and Economic Development Canada</t>
  </si>
  <si>
    <t>Innovation, Sciences et Développement économique Canada</t>
  </si>
  <si>
    <t>ombud@ised-isde.gc.ca</t>
  </si>
  <si>
    <t>Justice Canada</t>
  </si>
  <si>
    <t>Sonya-Kim St-Julien</t>
  </si>
  <si>
    <t xml:space="preserve">SonyaKim.St-Julien@justice.gc.ca </t>
  </si>
  <si>
    <t>National Defense</t>
  </si>
  <si>
    <t>Défense nationale</t>
  </si>
  <si>
    <t>Gregory Lick</t>
  </si>
  <si>
    <t xml:space="preserve">GREGORY.LICK@forces.gc.ca </t>
  </si>
  <si>
    <t>National Research Council of Canada</t>
  </si>
  <si>
    <t>Conseil National de Recherches Canada</t>
  </si>
  <si>
    <t>Karine Gauvreau</t>
  </si>
  <si>
    <t xml:space="preserve">Karine.Gauvreau@nrc-cnrc.gc.ca </t>
  </si>
  <si>
    <r>
      <t xml:space="preserve">Natural Sciences &amp; </t>
    </r>
    <r>
      <rPr>
        <sz val="10"/>
        <color theme="1"/>
        <rFont val="Segoe UI"/>
        <family val="2"/>
      </rPr>
      <t>Engineering Research Council</t>
    </r>
  </si>
  <si>
    <t>Conseil de recherches en sciences naturelles et en génie du Canada</t>
  </si>
  <si>
    <t>Nadine-Larcher-Auger</t>
  </si>
  <si>
    <t>Nadine.larcher-auger@nserc-crsng.gc.ca</t>
  </si>
  <si>
    <t xml:space="preserve">Office_of_the_Ombuds.Bureau_de_LOmbuds@nserc-crsng.gc.ca </t>
  </si>
  <si>
    <t>Office of the  Privacy Commissioner of Canada</t>
  </si>
  <si>
    <t>Commissariat à la protection de la vie privée du Canada</t>
  </si>
  <si>
    <t>Office of the Auditor General of Canada</t>
  </si>
  <si>
    <t>Bureau du vérificateur général du Canada</t>
  </si>
  <si>
    <t>Janet Campbell</t>
  </si>
  <si>
    <t xml:space="preserve">Janet.Campbell@oag-bvg.gc.ca  </t>
  </si>
  <si>
    <t>Office of the Commissioner of Lobbying</t>
  </si>
  <si>
    <t>Commissariat au lobbying du Canada</t>
  </si>
  <si>
    <t>Office of the Correctional Investigator</t>
  </si>
  <si>
    <t>Bureau de l'enquêteur correctionnel</t>
  </si>
  <si>
    <t>Office of the Secretary to the Governor General</t>
  </si>
  <si>
    <t>Bureau du secrétaire du gouverneur général</t>
  </si>
  <si>
    <t>Offices of the Information Commissioners of Canada</t>
  </si>
  <si>
    <t>Le Commissariat à l'information du Canada</t>
  </si>
  <si>
    <t>Parks Canada</t>
  </si>
  <si>
    <t>Parcs Canada</t>
  </si>
  <si>
    <t>Public Health Agency of Canada</t>
  </si>
  <si>
    <t>Agence de la santé publique du Canada</t>
  </si>
  <si>
    <t>Sylvie Richard</t>
  </si>
  <si>
    <t>Public Safety Canada</t>
  </si>
  <si>
    <t>Sécurité publique Canada</t>
  </si>
  <si>
    <t>Manda Noble-Green</t>
  </si>
  <si>
    <t>manda.noble-green@ps-sp.gc.ca</t>
  </si>
  <si>
    <t>officeofombuds-bureaudelombuds@ps-sp.gc.ca</t>
  </si>
  <si>
    <t>Public Service Commission</t>
  </si>
  <si>
    <t>Commission de la function publique du Canada</t>
  </si>
  <si>
    <t>Maria Tsourounakis</t>
  </si>
  <si>
    <t>Maria.Tsourounakis@cfp-psc.gc.ca</t>
  </si>
  <si>
    <t>cfp.ombuds.psc@cfp-psc.gc.ca</t>
  </si>
  <si>
    <t>Public Services and Procurement Canada</t>
  </si>
  <si>
    <t>Services publics et approvisionnement Canada</t>
  </si>
  <si>
    <t>Mario Baril</t>
  </si>
  <si>
    <t>Mario.Baril@tpsgc-pwgsc.gc.ca</t>
  </si>
  <si>
    <t xml:space="preserve">tpsgc.bosmombudsantementale-oomhombudmentalhlth.pwgsc@tpsgc-pwgsc.gc.ca </t>
  </si>
  <si>
    <t>RCMP External Review Committee</t>
  </si>
  <si>
    <t>Comité externe d'examen de la GRC</t>
  </si>
  <si>
    <t>Shared Services Canada</t>
  </si>
  <si>
    <t>Services partagés Canada</t>
  </si>
  <si>
    <t>Alexandre St-Jean</t>
  </si>
  <si>
    <t>Alexandre.St-Jean@ssc-spc.gc.ca</t>
  </si>
  <si>
    <t>ombuds@ssc-spc.gc.ca</t>
  </si>
  <si>
    <t xml:space="preserve">Social Sciences and Humanities Research Council </t>
  </si>
  <si>
    <t>Conseil de recherches en sciences humaines</t>
  </si>
  <si>
    <t>Nadine Larcher-Auger</t>
  </si>
  <si>
    <t>Nadine.larcher-auger@sshrc-crsh.gc.ca</t>
  </si>
  <si>
    <t>Treasury Board of Canada Secretariat</t>
  </si>
  <si>
    <t>Secrétariat du Conseil du Trésor du Canada</t>
  </si>
  <si>
    <t>Women and Gender Equality Canada</t>
  </si>
  <si>
    <t>Femmes et Égalité des genres Canada</t>
  </si>
  <si>
    <t>Nadia Ferrara</t>
  </si>
  <si>
    <t>Ombuds</t>
  </si>
  <si>
    <t>Count</t>
  </si>
  <si>
    <t xml:space="preserve">EDSC.OMBUDS-OMBUDS.ESDC@hrsdc-rhdcc.gc.ca </t>
  </si>
  <si>
    <t>OMBUDS.GEN-NAT@CSC-SCC.GC.CA</t>
  </si>
  <si>
    <t>ombuds@justice.gc.ca</t>
  </si>
  <si>
    <t>ombudsman@hc-sc.gc.ca</t>
  </si>
  <si>
    <t>Canadian Coastguard</t>
  </si>
  <si>
    <t>Marie-Joséee Frenette</t>
  </si>
  <si>
    <t>Garde côtière canadienne</t>
  </si>
  <si>
    <t>marie-josee.frenette@pc.gc.ca</t>
  </si>
  <si>
    <t>Polar Canada</t>
  </si>
  <si>
    <t>Savoir Polaire Canada</t>
  </si>
  <si>
    <t xml:space="preserve">Agriculture and Agri-Food Canada </t>
  </si>
  <si>
    <t xml:space="preserve"> Nom de l’Ombuds / Ombuds name</t>
  </si>
  <si>
    <t>Courriel de l’Ombuds / Ombuds email</t>
  </si>
  <si>
    <t xml:space="preserve">Coordonnées génériques / Generic contact information </t>
  </si>
  <si>
    <t>Department or Agency</t>
  </si>
  <si>
    <t>Dotation en cours / Staffing in progress</t>
  </si>
  <si>
    <t>Nouvel Ombuds / New Ombuds</t>
  </si>
  <si>
    <t>Nouvelle organisation / New organization</t>
  </si>
  <si>
    <t xml:space="preserve">TOTAL d'Ombuds / Ombuds </t>
  </si>
  <si>
    <t>TOTAL Organisations désservies / Supported organizations</t>
  </si>
  <si>
    <t xml:space="preserve">Ministères ou organismes / Department and Agencies </t>
  </si>
  <si>
    <t>Petits ministères et organismes / Small Department and Agencies</t>
  </si>
  <si>
    <t>aafc.ombuds.aac@agr.gc.ca</t>
  </si>
  <si>
    <t xml:space="preserve">Agriculture et Agroalimentaire Canada </t>
  </si>
  <si>
    <t>TBD</t>
  </si>
  <si>
    <t>Jeremy Ames</t>
  </si>
  <si>
    <t>jeremy.ames@rcaanc-cirnac.gc.ca</t>
  </si>
  <si>
    <t>Ayesha.Rekhi@international.gc.ca</t>
  </si>
  <si>
    <t xml:space="preserve">Ayesha Rekhi </t>
  </si>
  <si>
    <t>25/09/2023</t>
  </si>
  <si>
    <t xml:space="preserve">Abraham Temu </t>
  </si>
  <si>
    <t>Abraham.Temu@ised-isde.gc.ca</t>
  </si>
  <si>
    <t>Courriel de l'ombuds Associé / Associate Ombuds email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</si>
</sst>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10"/>
      <color rgb="FF000000"/>
      <name val="Segoe UI"/>
      <family val="2"/>
    </font>
    <font>
      <u/>
      <sz val="10"/>
      <color rgb="FF0563C1"/>
      <name val="Segoe UI"/>
      <family val="2"/>
    </font>
    <font>
      <b/>
      <sz val="10"/>
      <color theme="1"/>
      <name val="Segoe UI"/>
      <family val="2"/>
    </font>
    <font>
      <u/>
      <sz val="11"/>
      <color theme="10"/>
      <name val="Calibri"/>
      <family val="2"/>
      <scheme val="minor"/>
    </font>
    <font>
      <sz val="10"/>
      <name val="Segoe UI"/>
      <family val="2"/>
    </font>
    <font>
      <b/>
      <sz val="10"/>
      <color rgb="FF000000"/>
      <name val="Segoe UI"/>
      <family val="2"/>
    </font>
    <font>
      <u/>
      <sz val="10"/>
      <color theme="10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rgb="FFEAD5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vertical="center" wrapText="1"/>
    </xf>
    <xf numFmtId="0" fontId="8" fillId="0" borderId="1" xfId="1" applyFont="1" applyBorder="1" applyAlignment="1">
      <alignment vertical="center" wrapText="1"/>
    </xf>
    <xf numFmtId="0" fontId="8" fillId="0" borderId="2" xfId="1" applyFont="1" applyBorder="1" applyAlignment="1">
      <alignment vertical="center" wrapText="1"/>
    </xf>
    <xf numFmtId="0" fontId="8" fillId="0" borderId="6" xfId="1" applyFont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6" fillId="0" borderId="2" xfId="1" applyFont="1" applyBorder="1" applyAlignment="1">
      <alignment vertical="center" wrapText="1"/>
    </xf>
    <xf numFmtId="0" fontId="6" fillId="0" borderId="1" xfId="1" applyFont="1" applyBorder="1" applyAlignment="1">
      <alignment vertical="center" wrapText="1"/>
    </xf>
    <xf numFmtId="0" fontId="6" fillId="0" borderId="6" xfId="1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8" fillId="0" borderId="7" xfId="1" applyFont="1" applyBorder="1" applyAlignment="1">
      <alignment vertical="center" wrapText="1"/>
    </xf>
    <xf numFmtId="0" fontId="8" fillId="0" borderId="7" xfId="1" applyFont="1" applyBorder="1" applyAlignment="1">
      <alignment horizontal="left" vertical="center" wrapText="1"/>
    </xf>
    <xf numFmtId="0" fontId="8" fillId="0" borderId="3" xfId="1" applyFont="1" applyBorder="1" applyAlignment="1">
      <alignment vertical="center" wrapText="1"/>
    </xf>
    <xf numFmtId="0" fontId="4" fillId="2" borderId="1" xfId="0" applyFont="1" applyFill="1" applyBorder="1"/>
    <xf numFmtId="0" fontId="4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8" fillId="0" borderId="1" xfId="1" applyFont="1" applyFill="1" applyBorder="1" applyAlignment="1">
      <alignment vertical="center" wrapText="1"/>
    </xf>
    <xf numFmtId="0" fontId="5" fillId="0" borderId="0" xfId="1" applyFill="1"/>
    <xf numFmtId="0" fontId="2" fillId="6" borderId="1" xfId="0" applyFont="1" applyFill="1" applyBorder="1" applyAlignment="1">
      <alignment vertical="center" wrapText="1"/>
    </xf>
    <xf numFmtId="0" fontId="4" fillId="0" borderId="0" xfId="0" applyFont="1" applyAlignment="1">
      <alignment horizontal="left" vertical="top"/>
    </xf>
    <xf numFmtId="0" fontId="1" fillId="0" borderId="4" xfId="0" applyFont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/>
    </xf>
    <xf numFmtId="0" fontId="1" fillId="0" borderId="8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2" fillId="0" borderId="2" xfId="0" applyFont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5" fillId="0" borderId="7" xfId="1" applyFill="1" applyBorder="1"/>
    <xf numFmtId="0" fontId="1" fillId="0" borderId="0" xfId="0" applyFont="1" applyAlignment="1">
      <alignment vertical="center" wrapText="1"/>
    </xf>
    <xf numFmtId="0" fontId="6" fillId="0" borderId="1" xfId="1" applyFont="1" applyFill="1" applyBorder="1" applyAlignment="1">
      <alignment vertical="center" wrapText="1"/>
    </xf>
    <xf numFmtId="0" fontId="8" fillId="0" borderId="7" xfId="1" applyFont="1" applyFill="1" applyBorder="1" applyAlignment="1">
      <alignment vertical="center" wrapText="1"/>
    </xf>
    <xf numFmtId="0" fontId="5" fillId="0" borderId="0" xfId="1"/>
    <xf numFmtId="0" fontId="1" fillId="4" borderId="1" xfId="0" applyFont="1" applyFill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5" borderId="1" xfId="0" applyFont="1" applyFill="1" applyBorder="1" applyAlignment="1">
      <alignment horizontal="left" vertical="top"/>
    </xf>
    <xf numFmtId="0" fontId="1" fillId="6" borderId="1" xfId="0" applyFont="1" applyFill="1" applyBorder="1" applyAlignment="1">
      <alignment horizontal="left" vertical="top"/>
    </xf>
    <xf numFmtId="0" fontId="8" fillId="0" borderId="1" xfId="1" applyFont="1" applyFill="1" applyBorder="1"/>
    <xf numFmtId="0" fontId="5" fillId="0" borderId="0" xfId="1" applyAlignment="1">
      <alignment vertical="center"/>
    </xf>
    <xf numFmtId="0" fontId="7" fillId="2" borderId="2" xfId="0" applyFont="1" applyFill="1" applyBorder="1" applyAlignment="1">
      <alignment horizontal="left" vertical="top" wrapText="1"/>
    </xf>
    <xf numFmtId="0" fontId="1" fillId="7" borderId="4" xfId="0" applyFont="1" applyFill="1" applyBorder="1" applyAlignment="1">
      <alignment horizontal="left" vertical="top" wrapText="1"/>
    </xf>
    <xf numFmtId="0" fontId="1" fillId="7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8" fillId="7" borderId="7" xfId="1" applyFont="1" applyFill="1" applyBorder="1" applyAlignment="1">
      <alignment horizontal="left" vertical="center" wrapText="1"/>
    </xf>
    <xf numFmtId="0" fontId="5" fillId="7" borderId="1" xfId="1" applyFill="1" applyBorder="1" applyAlignment="1">
      <alignment vertical="center" wrapText="1"/>
    </xf>
    <xf numFmtId="0" fontId="6" fillId="0" borderId="4" xfId="0" applyFont="1" applyBorder="1" applyAlignment="1">
      <alignment horizontal="left" vertical="top" wrapText="1"/>
    </xf>
    <xf numFmtId="0" fontId="6" fillId="0" borderId="1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5" fillId="0" borderId="2" xfId="1" applyFill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" xfId="1" applyFont="1" applyBorder="1" applyAlignment="1">
      <alignment vertical="center" wrapText="1"/>
    </xf>
    <xf numFmtId="0" fontId="8" fillId="0" borderId="9" xfId="1" applyFont="1" applyBorder="1" applyAlignment="1">
      <alignment vertical="center" wrapText="1"/>
    </xf>
  </cellXfs>
  <cellStyles count="2">
    <cellStyle name="Hyperlink" xfId="1" builtinId="8"/>
    <cellStyle name="Normal" xfId="0" builtinId="0"/>
  </cellStyles>
  <dxfs count="25">
    <dxf>
      <font>
        <strike val="0"/>
        <outline val="0"/>
        <shadow val="0"/>
        <u/>
        <vertAlign val="baseline"/>
        <sz val="10"/>
        <color theme="10"/>
        <name val="Segoe UI"/>
        <family val="2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vertAlign val="baseline"/>
        <sz val="10"/>
        <name val="Segoe UI"/>
        <family val="2"/>
        <scheme val="none"/>
      </font>
    </dxf>
    <dxf>
      <font>
        <strike val="0"/>
        <outline val="0"/>
        <shadow val="0"/>
        <vertAlign val="baseline"/>
        <sz val="10"/>
        <name val="Segoe UI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Segoe UI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Segoe UI"/>
        <family val="2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Segoe UI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family val="2"/>
        <scheme val="none"/>
      </font>
      <alignment horizontal="left" vertical="top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Segoe UI"/>
        <family val="2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Segoe UI"/>
        <family val="2"/>
        <scheme val="none"/>
      </font>
      <fill>
        <patternFill patternType="solid">
          <fgColor indexed="64"/>
          <bgColor rgb="FFEAD5FF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/>
        <vertAlign val="baseline"/>
        <sz val="10"/>
        <color theme="10"/>
        <name val="Segoe UI"/>
        <family val="2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vertAlign val="baseline"/>
        <sz val="10"/>
        <name val="Segoe UI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Segoe UI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Segoe UI"/>
        <family val="2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Segoe UI"/>
        <family val="2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family val="2"/>
        <scheme val="none"/>
      </font>
      <alignment horizontal="left" vertical="top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Segoe UI"/>
        <family val="2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Segoe UI"/>
        <family val="2"/>
        <scheme val="none"/>
      </font>
      <fill>
        <patternFill patternType="solid">
          <fgColor indexed="64"/>
          <bgColor rgb="FFEAD5FF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</dxfs>
  <tableStyles count="0" defaultTableStyle="TableStyleMedium2" defaultPivotStyle="PivotStyleLight16"/>
  <colors>
    <mruColors>
      <color rgb="FFF7EFFF"/>
      <color rgb="FFEAD5FF"/>
      <color rgb="FFEED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180976</xdr:colOff>
      <xdr:row>0</xdr:row>
      <xdr:rowOff>0</xdr:rowOff>
    </xdr:from>
    <xdr:to>
      <xdr:col>4</xdr:col>
      <xdr:colOff>866776</xdr:colOff>
      <xdr:row>3</xdr:row>
      <xdr:rowOff>146065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B2253B4-6401-8F1C-AD15-BB5490E0FC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86801" y="0"/>
          <a:ext cx="685800" cy="68899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9E6CFEF-A26B-42FF-9680-01F7F7ADEF80}" name="Table2" displayName="Table2" ref="A5:H33" totalsRowShown="0" headerRowDxfId="24" dataDxfId="22" headerRowBorderDxfId="23" tableBorderDxfId="21">
  <autoFilter ref="A5:H33" xr:uid="{09E6CFEF-A26B-42FF-9680-01F7F7ADEF80}"/>
  <sortState xmlns:xlrd2="http://schemas.microsoft.com/office/spreadsheetml/2017/richdata2" ref="A6:G33">
    <sortCondition ref="B6:B33"/>
  </sortState>
  <tableColumns count="8">
    <tableColumn id="1" xr3:uid="{58767284-CEC0-4B2A-A54E-B21C3AA341A8}" name="#" dataDxfId="20"/>
    <tableColumn id="2" xr3:uid="{EF9C7376-E034-45AC-AEB8-C3ED6A93CF68}" name="Département ou organisme" dataDxfId="19"/>
    <tableColumn id="3" xr3:uid="{838A14DA-099E-4FDB-AD03-6578D1EB3D2A}" name="Department or Agency" dataDxfId="18"/>
    <tableColumn id="7" xr3:uid="{73C6E042-F2BF-4199-B933-0F850CE0C5F6}" name="Count" dataDxfId="17"/>
    <tableColumn id="4" xr3:uid="{E4E5A215-DC11-49D3-8DEF-4D7E7EC6F6EC}" name=" Nom de l’Ombuds / Ombuds name" dataDxfId="16"/>
    <tableColumn id="5" xr3:uid="{328B7952-3A57-461E-8F2D-27EBAA1258DD}" name="Courriel de l’Ombuds / Ombuds email" dataDxfId="15" dataCellStyle="Hyperlink"/>
    <tableColumn id="6" xr3:uid="{D3A9A31E-29FA-44E6-BA4A-99BA71C15D9E}" name="Courriel de l'ombuds Associé / Associate Ombuds email" dataDxfId="14" dataCellStyle="Hyperlink"/>
    <tableColumn id="8" xr3:uid="{719885FE-9C0D-4A5B-91DC-1D9A98442B38}" name="Coordonnées génériques / Generic contact information " dataDxfId="13" dataCellStyle="Hyperlink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335B561-586E-4CEA-9E63-A0695BC4645E}" name="Table3" displayName="Table3" ref="A38:H57" totalsRowShown="0" headerRowDxfId="12" dataDxfId="10" headerRowBorderDxfId="11" tableBorderDxfId="9" totalsRowBorderDxfId="8">
  <autoFilter ref="A38:H57" xr:uid="{1335B561-586E-4CEA-9E63-A0695BC4645E}"/>
  <sortState xmlns:xlrd2="http://schemas.microsoft.com/office/spreadsheetml/2017/richdata2" ref="A39:F57">
    <sortCondition ref="B39:B57"/>
  </sortState>
  <tableColumns count="8">
    <tableColumn id="1" xr3:uid="{DAF76D7F-C589-496F-8FE0-68DEDFEA74CE}" name="#" dataDxfId="7"/>
    <tableColumn id="2" xr3:uid="{BAB36AC9-47C3-4AEC-8215-14641EF358A8}" name="Département ou organisme" dataDxfId="6"/>
    <tableColumn id="3" xr3:uid="{86547481-AF48-409B-A713-8C39EBD98A1A}" name="Department or Agency" dataDxfId="5"/>
    <tableColumn id="4" xr3:uid="{07D40F79-2805-4269-A123-4C4B5CFC3E7D}" name="Count" dataDxfId="4"/>
    <tableColumn id="5" xr3:uid="{1D774013-B55F-4079-965E-87EECC2EB107}" name=" Nom de l’Ombuds / Ombuds name" dataDxfId="3" dataCellStyle="Hyperlink"/>
    <tableColumn id="6" xr3:uid="{056263AC-5B7C-4977-8853-ADA67F0BDA54}" name="Courriel de l’Ombuds / Ombuds email" dataDxfId="2" dataCellStyle="Hyperlink"/>
    <tableColumn id="8" xr3:uid="{AE511FD8-33AA-4EDA-9F13-9CA15F11054F}" name="Courriel de l'ombuds Associé / Associate Ombuds email" dataDxfId="1"/>
    <tableColumn id="7" xr3:uid="{AF79ABB3-97DD-46F3-B35F-576FE2B7279F}" name="Coordonnées génériques / Generic contact information " dataDxfId="0" dataCellStyle="Hyperlink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judith.brunet@tpsgc-pwgsc.gc.ca" TargetMode="External"/><Relationship Id="rId21" Type="http://schemas.openxmlformats.org/officeDocument/2006/relationships/hyperlink" Target="mailto:Nadine.larcher-auger@sshrc-crsh.gc.ca" TargetMode="External"/><Relationship Id="rId42" Type="http://schemas.openxmlformats.org/officeDocument/2006/relationships/hyperlink" Target="mailto:judith.brunet@tpsgc-pwgsc.gc.ca" TargetMode="External"/><Relationship Id="rId47" Type="http://schemas.openxmlformats.org/officeDocument/2006/relationships/hyperlink" Target="mailto:1conversation@tpsgc-pwgsc.gc.ca" TargetMode="External"/><Relationship Id="rId63" Type="http://schemas.openxmlformats.org/officeDocument/2006/relationships/hyperlink" Target="mailto:ombudsman@hc-sc.gc.ca" TargetMode="External"/><Relationship Id="rId68" Type="http://schemas.openxmlformats.org/officeDocument/2006/relationships/hyperlink" Target="mailto:Ayesha.Rekhi@international.gc.ca" TargetMode="External"/><Relationship Id="rId16" Type="http://schemas.openxmlformats.org/officeDocument/2006/relationships/hyperlink" Target="mailto:Maria.Tsourounakis@cfp-psc.gc.ca" TargetMode="External"/><Relationship Id="rId11" Type="http://schemas.openxmlformats.org/officeDocument/2006/relationships/hyperlink" Target="mailto:Karine.Gauvreau@nrc-cnrc.gc.ca" TargetMode="External"/><Relationship Id="rId32" Type="http://schemas.openxmlformats.org/officeDocument/2006/relationships/hyperlink" Target="mailto:judith.brunet@tpsgc-pwgsc.gc.ca" TargetMode="External"/><Relationship Id="rId37" Type="http://schemas.openxmlformats.org/officeDocument/2006/relationships/hyperlink" Target="mailto:judith.brunet@tpsgc-pwgsc.gc.ca" TargetMode="External"/><Relationship Id="rId53" Type="http://schemas.openxmlformats.org/officeDocument/2006/relationships/hyperlink" Target="mailto:1conversation@tpsgc-pwgsc.gc.ca" TargetMode="External"/><Relationship Id="rId58" Type="http://schemas.openxmlformats.org/officeDocument/2006/relationships/hyperlink" Target="mailto:1conversation@tpsgc-pwgsc.gc.ca" TargetMode="External"/><Relationship Id="rId74" Type="http://schemas.openxmlformats.org/officeDocument/2006/relationships/hyperlink" Target="mailto:Nadia.Ferrara@sac-isc.gc.ca" TargetMode="External"/><Relationship Id="rId79" Type="http://schemas.openxmlformats.org/officeDocument/2006/relationships/printerSettings" Target="../printerSettings/printerSettings1.bin"/><Relationship Id="rId5" Type="http://schemas.openxmlformats.org/officeDocument/2006/relationships/hyperlink" Target="mailto:bureaudurespect-respectbureau@ec.gc.ca" TargetMode="External"/><Relationship Id="rId61" Type="http://schemas.openxmlformats.org/officeDocument/2006/relationships/hyperlink" Target="mailto:OMBUDS.GEN-NAT@CSC-SCC.GC.CA" TargetMode="External"/><Relationship Id="rId82" Type="http://schemas.openxmlformats.org/officeDocument/2006/relationships/table" Target="../tables/table2.xml"/><Relationship Id="rId19" Type="http://schemas.openxmlformats.org/officeDocument/2006/relationships/hyperlink" Target="mailto:Alexandre.St-Jean@ssc-spc.gc.ca" TargetMode="External"/><Relationship Id="rId14" Type="http://schemas.openxmlformats.org/officeDocument/2006/relationships/hyperlink" Target="mailto:sylvie.richard@hc-sc.gc.ca" TargetMode="External"/><Relationship Id="rId22" Type="http://schemas.openxmlformats.org/officeDocument/2006/relationships/hyperlink" Target="mailto:Office_of_the_Ombuds.Bureau_de_LOmbuds@nserc-crsng.gc.ca" TargetMode="External"/><Relationship Id="rId27" Type="http://schemas.openxmlformats.org/officeDocument/2006/relationships/hyperlink" Target="mailto:judith.brunet@tpsgc-pwgsc.gc.ca" TargetMode="External"/><Relationship Id="rId30" Type="http://schemas.openxmlformats.org/officeDocument/2006/relationships/hyperlink" Target="mailto:judith.brunet@tpsgc-pwgsc.gc.ca" TargetMode="External"/><Relationship Id="rId35" Type="http://schemas.openxmlformats.org/officeDocument/2006/relationships/hyperlink" Target="mailto:judith.brunet@tpsgc-pwgsc.gc.ca" TargetMode="External"/><Relationship Id="rId43" Type="http://schemas.openxmlformats.org/officeDocument/2006/relationships/hyperlink" Target="mailto:1conversation@tpsgc-pwgsc.gc.ca" TargetMode="External"/><Relationship Id="rId48" Type="http://schemas.openxmlformats.org/officeDocument/2006/relationships/hyperlink" Target="mailto:1conversation@tpsgc-pwgsc.gc.ca" TargetMode="External"/><Relationship Id="rId56" Type="http://schemas.openxmlformats.org/officeDocument/2006/relationships/hyperlink" Target="mailto:1conversation@tpsgc-pwgsc.gc.ca" TargetMode="External"/><Relationship Id="rId64" Type="http://schemas.openxmlformats.org/officeDocument/2006/relationships/hyperlink" Target="mailto:chantal.schryer@dfo-mpo.gc.ca" TargetMode="External"/><Relationship Id="rId69" Type="http://schemas.openxmlformats.org/officeDocument/2006/relationships/hyperlink" Target="mailto:Abraham.Temu@ised-isde.gc.ca" TargetMode="External"/><Relationship Id="rId77" Type="http://schemas.openxmlformats.org/officeDocument/2006/relationships/hyperlink" Target="mailto:John.Tremble@CSC-SCC.GC.CA" TargetMode="External"/><Relationship Id="rId8" Type="http://schemas.openxmlformats.org/officeDocument/2006/relationships/hyperlink" Target="mailto:ombud@ised-isde.gc.ca" TargetMode="External"/><Relationship Id="rId51" Type="http://schemas.openxmlformats.org/officeDocument/2006/relationships/hyperlink" Target="mailto:1conversation@tpsgc-pwgsc.gc.ca" TargetMode="External"/><Relationship Id="rId72" Type="http://schemas.openxmlformats.org/officeDocument/2006/relationships/hyperlink" Target="mailto:manda.noble-green@ps-sp.gc.ca" TargetMode="External"/><Relationship Id="rId80" Type="http://schemas.openxmlformats.org/officeDocument/2006/relationships/drawing" Target="../drawings/drawing1.xml"/><Relationship Id="rId3" Type="http://schemas.openxmlformats.org/officeDocument/2006/relationships/hyperlink" Target="mailto:elizabeth.ann.smith@hrsdc-rhdcc.gc.ca" TargetMode="External"/><Relationship Id="rId12" Type="http://schemas.openxmlformats.org/officeDocument/2006/relationships/hyperlink" Target="mailto:Nadine.larcher-auger@nserc-crsng.gc.ca" TargetMode="External"/><Relationship Id="rId17" Type="http://schemas.openxmlformats.org/officeDocument/2006/relationships/hyperlink" Target="mailto:Mario.Baril@tpsgc-pwgsc.gc.ca" TargetMode="External"/><Relationship Id="rId25" Type="http://schemas.openxmlformats.org/officeDocument/2006/relationships/hyperlink" Target="mailto:1conversation@tpsgc-pwgsc.gc.ca" TargetMode="External"/><Relationship Id="rId33" Type="http://schemas.openxmlformats.org/officeDocument/2006/relationships/hyperlink" Target="mailto:judith.brunet@tpsgc-pwgsc.gc.ca" TargetMode="External"/><Relationship Id="rId38" Type="http://schemas.openxmlformats.org/officeDocument/2006/relationships/hyperlink" Target="mailto:judith.brunet@tpsgc-pwgsc.gc.ca" TargetMode="External"/><Relationship Id="rId46" Type="http://schemas.openxmlformats.org/officeDocument/2006/relationships/hyperlink" Target="mailto:1conversation@tpsgc-pwgsc.gc.ca" TargetMode="External"/><Relationship Id="rId59" Type="http://schemas.openxmlformats.org/officeDocument/2006/relationships/hyperlink" Target="mailto:1conversation@tpsgc-pwgsc.gc.ca" TargetMode="External"/><Relationship Id="rId67" Type="http://schemas.openxmlformats.org/officeDocument/2006/relationships/hyperlink" Target="mailto:aafc.ombuds.aac@agr.gc.ca" TargetMode="External"/><Relationship Id="rId20" Type="http://schemas.openxmlformats.org/officeDocument/2006/relationships/hyperlink" Target="mailto:ombuds@ssc-spc.gc.ca" TargetMode="External"/><Relationship Id="rId41" Type="http://schemas.openxmlformats.org/officeDocument/2006/relationships/hyperlink" Target="mailto:judith.brunet@tpsgc-pwgsc.gc.ca" TargetMode="External"/><Relationship Id="rId54" Type="http://schemas.openxmlformats.org/officeDocument/2006/relationships/hyperlink" Target="mailto:1conversation@tpsgc-pwgsc.gc.ca" TargetMode="External"/><Relationship Id="rId62" Type="http://schemas.openxmlformats.org/officeDocument/2006/relationships/hyperlink" Target="mailto:ombudsman@hc-sc.gc.ca" TargetMode="External"/><Relationship Id="rId70" Type="http://schemas.openxmlformats.org/officeDocument/2006/relationships/hyperlink" Target="mailto:jeremy.ames@rcaanc-cirnac.gc.ca" TargetMode="External"/><Relationship Id="rId75" Type="http://schemas.openxmlformats.org/officeDocument/2006/relationships/hyperlink" Target="mailto:sylvie.richard@hc-sc.gc.ca" TargetMode="External"/><Relationship Id="rId1" Type="http://schemas.openxmlformats.org/officeDocument/2006/relationships/hyperlink" Target="mailto:elianne.hall@agr.gc.ca" TargetMode="External"/><Relationship Id="rId6" Type="http://schemas.openxmlformats.org/officeDocument/2006/relationships/hyperlink" Target="mailto:Mijanoux.Beauchamp@fintrac-canafe.gc.ca" TargetMode="External"/><Relationship Id="rId15" Type="http://schemas.openxmlformats.org/officeDocument/2006/relationships/hyperlink" Target="mailto:officeofombuds-bureaudelombuds@ps-sp.gc.ca" TargetMode="External"/><Relationship Id="rId23" Type="http://schemas.openxmlformats.org/officeDocument/2006/relationships/hyperlink" Target="mailto:Janet.Campbell@oag-bvg.gc.ca" TargetMode="External"/><Relationship Id="rId28" Type="http://schemas.openxmlformats.org/officeDocument/2006/relationships/hyperlink" Target="mailto:judith.brunet@tpsgc-pwgsc.gc.ca" TargetMode="External"/><Relationship Id="rId36" Type="http://schemas.openxmlformats.org/officeDocument/2006/relationships/hyperlink" Target="mailto:judith.brunet@tpsgc-pwgsc.gc.ca" TargetMode="External"/><Relationship Id="rId49" Type="http://schemas.openxmlformats.org/officeDocument/2006/relationships/hyperlink" Target="mailto:1conversation@tpsgc-pwgsc.gc.ca" TargetMode="External"/><Relationship Id="rId57" Type="http://schemas.openxmlformats.org/officeDocument/2006/relationships/hyperlink" Target="mailto:1conversation@tpsgc-pwgsc.gc.ca" TargetMode="External"/><Relationship Id="rId10" Type="http://schemas.openxmlformats.org/officeDocument/2006/relationships/hyperlink" Target="mailto:GREGORY.LICK@forces.gc.ca" TargetMode="External"/><Relationship Id="rId31" Type="http://schemas.openxmlformats.org/officeDocument/2006/relationships/hyperlink" Target="mailto:judith.brunet@tpsgc-pwgsc.gc.ca" TargetMode="External"/><Relationship Id="rId44" Type="http://schemas.openxmlformats.org/officeDocument/2006/relationships/hyperlink" Target="mailto:1conversation@tpsgc-pwgsc.gc.ca" TargetMode="External"/><Relationship Id="rId52" Type="http://schemas.openxmlformats.org/officeDocument/2006/relationships/hyperlink" Target="mailto:1conversation@tpsgc-pwgsc.gc.ca" TargetMode="External"/><Relationship Id="rId60" Type="http://schemas.openxmlformats.org/officeDocument/2006/relationships/hyperlink" Target="mailto:EDSC.OMBUDS-OMBUDS.ESDC@hrsdc-rhdcc.gc.ca" TargetMode="External"/><Relationship Id="rId65" Type="http://schemas.openxmlformats.org/officeDocument/2006/relationships/hyperlink" Target="mailto:judith.brunet@tpsgc-pwgsc.gc.ca" TargetMode="External"/><Relationship Id="rId73" Type="http://schemas.openxmlformats.org/officeDocument/2006/relationships/hyperlink" Target="mailto:SonyaKim.St-Julien@justice.gc.ca" TargetMode="External"/><Relationship Id="rId78" Type="http://schemas.openxmlformats.org/officeDocument/2006/relationships/hyperlink" Target="mailto:eliane.habib@pch.gc.ca" TargetMode="External"/><Relationship Id="rId81" Type="http://schemas.openxmlformats.org/officeDocument/2006/relationships/table" Target="../tables/table1.xml"/><Relationship Id="rId4" Type="http://schemas.openxmlformats.org/officeDocument/2006/relationships/hyperlink" Target="mailto:corinne.boudreault@ec.gc.ca" TargetMode="External"/><Relationship Id="rId9" Type="http://schemas.openxmlformats.org/officeDocument/2006/relationships/hyperlink" Target="mailto:ombuds@justice.gc.ca" TargetMode="External"/><Relationship Id="rId13" Type="http://schemas.openxmlformats.org/officeDocument/2006/relationships/hyperlink" Target="mailto:Office_of_the_Ombuds.Bureau_de_LOmbuds@nserc-crsng.gc.ca" TargetMode="External"/><Relationship Id="rId18" Type="http://schemas.openxmlformats.org/officeDocument/2006/relationships/hyperlink" Target="mailto:TPSGC.bosmombudsantementale-oomhombudmentalhlth.PWGSC@tpsgc-pwgsc.gc.ca" TargetMode="External"/><Relationship Id="rId39" Type="http://schemas.openxmlformats.org/officeDocument/2006/relationships/hyperlink" Target="mailto:judith.brunet@tpsgc-pwgsc.gc.ca" TargetMode="External"/><Relationship Id="rId34" Type="http://schemas.openxmlformats.org/officeDocument/2006/relationships/hyperlink" Target="mailto:judith.brunet@tpsgc-pwgsc.gc.ca" TargetMode="External"/><Relationship Id="rId50" Type="http://schemas.openxmlformats.org/officeDocument/2006/relationships/hyperlink" Target="mailto:1conversation@tpsgc-pwgsc.gc.ca" TargetMode="External"/><Relationship Id="rId55" Type="http://schemas.openxmlformats.org/officeDocument/2006/relationships/hyperlink" Target="mailto:1conversation@tpsgc-pwgsc.gc.ca" TargetMode="External"/><Relationship Id="rId76" Type="http://schemas.openxmlformats.org/officeDocument/2006/relationships/hyperlink" Target="mailto:chantal.schryer@dfo-mpo.gc.ca" TargetMode="External"/><Relationship Id="rId7" Type="http://schemas.openxmlformats.org/officeDocument/2006/relationships/hyperlink" Target="mailto:Raymond.Kunze@irb-cisr.gc.ca" TargetMode="External"/><Relationship Id="rId71" Type="http://schemas.openxmlformats.org/officeDocument/2006/relationships/hyperlink" Target="mailto:marie-josee.frenette@pc.gc.ca" TargetMode="External"/><Relationship Id="rId2" Type="http://schemas.openxmlformats.org/officeDocument/2006/relationships/hyperlink" Target="mailto:vincent.houle@canada.ca" TargetMode="External"/><Relationship Id="rId29" Type="http://schemas.openxmlformats.org/officeDocument/2006/relationships/hyperlink" Target="mailto:judith.brunet@tpsgc-pwgsc.gc.ca" TargetMode="External"/><Relationship Id="rId24" Type="http://schemas.openxmlformats.org/officeDocument/2006/relationships/hyperlink" Target="mailto:judith.brunet@tpsgc-pwgsc.gc.ca" TargetMode="External"/><Relationship Id="rId40" Type="http://schemas.openxmlformats.org/officeDocument/2006/relationships/hyperlink" Target="mailto:judith.brunet@tpsgc-pwgsc.gc.ca" TargetMode="External"/><Relationship Id="rId45" Type="http://schemas.openxmlformats.org/officeDocument/2006/relationships/hyperlink" Target="mailto:1conversation@tpsgc-pwgsc.gc.ca" TargetMode="External"/><Relationship Id="rId66" Type="http://schemas.openxmlformats.org/officeDocument/2006/relationships/hyperlink" Target="mailto:1conversation@tpsgc-pwgsc.gc.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6E541-294A-4F44-89BC-EE33776F9ABD}">
  <sheetPr>
    <pageSetUpPr fitToPage="1"/>
  </sheetPr>
  <dimension ref="A3:H70"/>
  <sheetViews>
    <sheetView tabSelected="1" zoomScale="130" zoomScaleNormal="130" workbookViewId="0">
      <selection activeCell="G1" sqref="G1:G1048576"/>
    </sheetView>
  </sheetViews>
  <sheetFormatPr defaultColWidth="82.28515625" defaultRowHeight="14.25" x14ac:dyDescent="0.25"/>
  <cols>
    <col min="1" max="1" width="6.5703125" style="31" customWidth="1"/>
    <col min="2" max="2" width="66.140625" style="1" customWidth="1"/>
    <col min="3" max="3" width="58.140625" style="1" bestFit="1" customWidth="1"/>
    <col min="4" max="4" width="6.85546875" style="1" hidden="1" customWidth="1"/>
    <col min="5" max="5" width="35.5703125" style="16" bestFit="1" customWidth="1"/>
    <col min="6" max="6" width="38" style="1" bestFit="1" customWidth="1"/>
    <col min="7" max="7" width="37.85546875" style="1" hidden="1" customWidth="1"/>
    <col min="8" max="16384" width="82.28515625" style="1"/>
  </cols>
  <sheetData>
    <row r="3" spans="1:8" x14ac:dyDescent="0.25">
      <c r="A3" s="27" t="s">
        <v>163</v>
      </c>
    </row>
    <row r="5" spans="1:8" ht="28.5" x14ac:dyDescent="0.25">
      <c r="A5" s="46" t="s">
        <v>0</v>
      </c>
      <c r="B5" s="12" t="s">
        <v>2</v>
      </c>
      <c r="C5" s="34" t="s">
        <v>157</v>
      </c>
      <c r="D5" s="12" t="s">
        <v>142</v>
      </c>
      <c r="E5" s="12" t="s">
        <v>154</v>
      </c>
      <c r="F5" s="12" t="s">
        <v>155</v>
      </c>
      <c r="G5" s="12" t="s">
        <v>175</v>
      </c>
      <c r="H5" s="12" t="s">
        <v>156</v>
      </c>
    </row>
    <row r="6" spans="1:8" ht="15" x14ac:dyDescent="0.25">
      <c r="A6" s="55">
        <v>1</v>
      </c>
      <c r="B6" s="4" t="s">
        <v>58</v>
      </c>
      <c r="C6" s="32" t="s">
        <v>57</v>
      </c>
      <c r="D6" s="4">
        <v>1</v>
      </c>
      <c r="E6" s="4" t="s">
        <v>171</v>
      </c>
      <c r="F6" s="56" t="s">
        <v>170</v>
      </c>
      <c r="G6" s="59"/>
      <c r="H6" s="57"/>
    </row>
    <row r="7" spans="1:8" ht="15" x14ac:dyDescent="0.25">
      <c r="A7" s="28">
        <v>2</v>
      </c>
      <c r="B7" s="2" t="s">
        <v>108</v>
      </c>
      <c r="C7" s="3" t="s">
        <v>107</v>
      </c>
      <c r="D7" s="2">
        <v>0</v>
      </c>
      <c r="E7" s="2" t="s">
        <v>109</v>
      </c>
      <c r="F7" s="24" t="s">
        <v>61</v>
      </c>
      <c r="G7" s="17"/>
      <c r="H7" s="35" t="s">
        <v>146</v>
      </c>
    </row>
    <row r="8" spans="1:8" ht="15" x14ac:dyDescent="0.25">
      <c r="A8" s="28">
        <v>3</v>
      </c>
      <c r="B8" s="1" t="s">
        <v>166</v>
      </c>
      <c r="C8" s="3" t="s">
        <v>153</v>
      </c>
      <c r="D8" s="2">
        <v>1</v>
      </c>
      <c r="E8" s="2" t="s">
        <v>3</v>
      </c>
      <c r="F8" s="9" t="s">
        <v>4</v>
      </c>
      <c r="G8" s="17"/>
      <c r="H8" s="39" t="s">
        <v>165</v>
      </c>
    </row>
    <row r="9" spans="1:8" x14ac:dyDescent="0.25">
      <c r="A9" s="28">
        <v>4</v>
      </c>
      <c r="B9" s="3" t="s">
        <v>94</v>
      </c>
      <c r="C9" s="3" t="s">
        <v>93</v>
      </c>
      <c r="D9" s="3">
        <v>1</v>
      </c>
      <c r="E9" s="2" t="s">
        <v>95</v>
      </c>
      <c r="F9" s="9" t="s">
        <v>96</v>
      </c>
      <c r="G9" s="17"/>
      <c r="H9" s="6"/>
    </row>
    <row r="10" spans="1:8" ht="15" x14ac:dyDescent="0.25">
      <c r="A10" s="28">
        <v>5</v>
      </c>
      <c r="B10" s="2" t="s">
        <v>50</v>
      </c>
      <c r="C10" s="3" t="s">
        <v>49</v>
      </c>
      <c r="D10" s="2">
        <v>1</v>
      </c>
      <c r="E10" s="2" t="s">
        <v>51</v>
      </c>
      <c r="F10" s="9" t="s">
        <v>52</v>
      </c>
      <c r="G10" s="17"/>
      <c r="H10" s="45"/>
    </row>
    <row r="11" spans="1:8" x14ac:dyDescent="0.25">
      <c r="A11" s="28">
        <v>6</v>
      </c>
      <c r="B11" s="2" t="s">
        <v>63</v>
      </c>
      <c r="C11" s="3" t="s">
        <v>62</v>
      </c>
      <c r="D11" s="2">
        <v>1</v>
      </c>
      <c r="E11" s="2" t="s">
        <v>64</v>
      </c>
      <c r="F11" s="9" t="s">
        <v>65</v>
      </c>
      <c r="G11" s="17"/>
      <c r="H11" s="7"/>
    </row>
    <row r="12" spans="1:8" x14ac:dyDescent="0.25">
      <c r="A12" s="28">
        <v>7</v>
      </c>
      <c r="B12" s="2" t="s">
        <v>116</v>
      </c>
      <c r="C12" s="3" t="s">
        <v>115</v>
      </c>
      <c r="D12" s="2">
        <v>1</v>
      </c>
      <c r="E12" s="2" t="s">
        <v>117</v>
      </c>
      <c r="F12" s="9" t="s">
        <v>118</v>
      </c>
      <c r="G12" s="17"/>
      <c r="H12" s="8" t="s">
        <v>119</v>
      </c>
    </row>
    <row r="13" spans="1:8" x14ac:dyDescent="0.25">
      <c r="A13" s="28">
        <v>8</v>
      </c>
      <c r="B13" s="3" t="s">
        <v>133</v>
      </c>
      <c r="C13" s="3" t="s">
        <v>132</v>
      </c>
      <c r="D13" s="3">
        <v>1</v>
      </c>
      <c r="E13" s="2" t="s">
        <v>134</v>
      </c>
      <c r="F13" s="9" t="s">
        <v>135</v>
      </c>
      <c r="G13" s="17"/>
      <c r="H13" s="17" t="s">
        <v>90</v>
      </c>
    </row>
    <row r="14" spans="1:8" x14ac:dyDescent="0.25">
      <c r="A14" s="28">
        <v>9</v>
      </c>
      <c r="B14" s="2" t="s">
        <v>87</v>
      </c>
      <c r="C14" s="3" t="s">
        <v>86</v>
      </c>
      <c r="D14" s="2">
        <v>0</v>
      </c>
      <c r="E14" s="2" t="s">
        <v>88</v>
      </c>
      <c r="F14" s="9" t="s">
        <v>89</v>
      </c>
      <c r="G14" s="17"/>
      <c r="H14" s="17" t="s">
        <v>90</v>
      </c>
    </row>
    <row r="15" spans="1:8" x14ac:dyDescent="0.25">
      <c r="A15" s="28">
        <v>10</v>
      </c>
      <c r="B15" s="2" t="s">
        <v>83</v>
      </c>
      <c r="C15" s="3" t="s">
        <v>82</v>
      </c>
      <c r="D15" s="2">
        <v>1</v>
      </c>
      <c r="E15" s="2" t="s">
        <v>84</v>
      </c>
      <c r="F15" s="9" t="s">
        <v>85</v>
      </c>
      <c r="G15" s="17"/>
      <c r="H15" s="6"/>
    </row>
    <row r="16" spans="1:8" x14ac:dyDescent="0.25">
      <c r="A16" s="28">
        <v>11</v>
      </c>
      <c r="B16" s="2" t="s">
        <v>79</v>
      </c>
      <c r="C16" s="3" t="s">
        <v>78</v>
      </c>
      <c r="D16" s="2">
        <v>1</v>
      </c>
      <c r="E16" s="2" t="s">
        <v>80</v>
      </c>
      <c r="F16" s="9" t="s">
        <v>81</v>
      </c>
      <c r="G16" s="17"/>
      <c r="H16" s="7"/>
    </row>
    <row r="17" spans="1:8" x14ac:dyDescent="0.25">
      <c r="A17" s="28">
        <v>12</v>
      </c>
      <c r="B17" s="2" t="s">
        <v>13</v>
      </c>
      <c r="C17" s="3" t="s">
        <v>12</v>
      </c>
      <c r="D17" s="2">
        <v>1</v>
      </c>
      <c r="E17" s="2" t="s">
        <v>14</v>
      </c>
      <c r="F17" s="9" t="s">
        <v>15</v>
      </c>
      <c r="G17" s="17"/>
      <c r="H17" s="36"/>
    </row>
    <row r="18" spans="1:8" x14ac:dyDescent="0.25">
      <c r="A18" s="28">
        <v>13</v>
      </c>
      <c r="B18" s="2" t="s">
        <v>39</v>
      </c>
      <c r="C18" s="3" t="s">
        <v>38</v>
      </c>
      <c r="D18" s="2">
        <v>1</v>
      </c>
      <c r="E18" s="2" t="s">
        <v>40</v>
      </c>
      <c r="F18" s="9" t="s">
        <v>41</v>
      </c>
      <c r="G18" s="17"/>
      <c r="H18" s="17" t="s">
        <v>143</v>
      </c>
    </row>
    <row r="19" spans="1:8" x14ac:dyDescent="0.25">
      <c r="A19" s="28">
        <v>14</v>
      </c>
      <c r="B19" s="2" t="s">
        <v>43</v>
      </c>
      <c r="C19" s="3" t="s">
        <v>42</v>
      </c>
      <c r="D19" s="2">
        <v>1</v>
      </c>
      <c r="E19" s="2" t="s">
        <v>44</v>
      </c>
      <c r="F19" s="9" t="s">
        <v>45</v>
      </c>
      <c r="G19" s="17"/>
      <c r="H19" s="17" t="s">
        <v>46</v>
      </c>
    </row>
    <row r="20" spans="1:8" x14ac:dyDescent="0.25">
      <c r="A20" s="28">
        <v>15</v>
      </c>
      <c r="B20" s="2" t="s">
        <v>149</v>
      </c>
      <c r="C20" s="3" t="s">
        <v>147</v>
      </c>
      <c r="D20" s="2">
        <v>0</v>
      </c>
      <c r="E20" s="2" t="s">
        <v>55</v>
      </c>
      <c r="F20" s="9" t="s">
        <v>56</v>
      </c>
      <c r="G20" s="17"/>
      <c r="H20" s="6"/>
    </row>
    <row r="21" spans="1:8" ht="15" x14ac:dyDescent="0.25">
      <c r="A21" s="47">
        <v>16</v>
      </c>
      <c r="B21" s="48" t="s">
        <v>73</v>
      </c>
      <c r="C21" s="49" t="s">
        <v>72</v>
      </c>
      <c r="D21" s="48">
        <v>1</v>
      </c>
      <c r="E21" s="48" t="s">
        <v>173</v>
      </c>
      <c r="F21" s="51" t="s">
        <v>174</v>
      </c>
      <c r="G21" s="17"/>
      <c r="H21" s="50" t="s">
        <v>74</v>
      </c>
    </row>
    <row r="22" spans="1:8" x14ac:dyDescent="0.25">
      <c r="A22" s="28">
        <v>17</v>
      </c>
      <c r="B22" s="2" t="s">
        <v>75</v>
      </c>
      <c r="C22" s="3" t="s">
        <v>75</v>
      </c>
      <c r="D22" s="2">
        <v>1</v>
      </c>
      <c r="E22" s="2" t="s">
        <v>76</v>
      </c>
      <c r="F22" s="9" t="s">
        <v>77</v>
      </c>
      <c r="G22" s="17"/>
      <c r="H22" s="18" t="s">
        <v>145</v>
      </c>
    </row>
    <row r="23" spans="1:8" x14ac:dyDescent="0.25">
      <c r="A23" s="28">
        <v>18</v>
      </c>
      <c r="B23" s="3" t="s">
        <v>106</v>
      </c>
      <c r="C23" s="3" t="s">
        <v>105</v>
      </c>
      <c r="D23" s="3">
        <v>1</v>
      </c>
      <c r="E23" s="2" t="s">
        <v>148</v>
      </c>
      <c r="F23" s="44" t="s">
        <v>150</v>
      </c>
      <c r="G23" s="17"/>
      <c r="H23" s="6"/>
    </row>
    <row r="24" spans="1:8" x14ac:dyDescent="0.25">
      <c r="A24" s="28">
        <v>19</v>
      </c>
      <c r="B24" s="2" t="s">
        <v>19</v>
      </c>
      <c r="C24" s="3" t="s">
        <v>18</v>
      </c>
      <c r="D24" s="2">
        <v>1</v>
      </c>
      <c r="E24" s="2" t="s">
        <v>20</v>
      </c>
      <c r="F24" s="9" t="s">
        <v>21</v>
      </c>
      <c r="G24" s="17"/>
      <c r="H24" s="6"/>
    </row>
    <row r="25" spans="1:8" x14ac:dyDescent="0.25">
      <c r="A25" s="28">
        <v>20</v>
      </c>
      <c r="B25" s="2" t="s">
        <v>54</v>
      </c>
      <c r="C25" s="3" t="s">
        <v>53</v>
      </c>
      <c r="D25" s="2">
        <v>1</v>
      </c>
      <c r="E25" s="2" t="s">
        <v>55</v>
      </c>
      <c r="F25" s="9" t="s">
        <v>56</v>
      </c>
      <c r="G25" s="17"/>
      <c r="H25" s="6"/>
    </row>
    <row r="26" spans="1:8" ht="15" x14ac:dyDescent="0.25">
      <c r="A26" s="52">
        <v>21</v>
      </c>
      <c r="B26" s="53" t="s">
        <v>37</v>
      </c>
      <c r="C26" s="53" t="s">
        <v>36</v>
      </c>
      <c r="D26" s="53">
        <v>1</v>
      </c>
      <c r="E26" s="53" t="s">
        <v>168</v>
      </c>
      <c r="F26" s="25" t="s">
        <v>169</v>
      </c>
      <c r="G26" s="17"/>
      <c r="H26" s="54" t="s">
        <v>167</v>
      </c>
    </row>
    <row r="27" spans="1:8" ht="15" x14ac:dyDescent="0.25">
      <c r="A27" s="28">
        <v>22</v>
      </c>
      <c r="B27" s="2" t="s">
        <v>60</v>
      </c>
      <c r="C27" s="3" t="s">
        <v>59</v>
      </c>
      <c r="D27" s="2">
        <v>1</v>
      </c>
      <c r="E27" s="2" t="s">
        <v>109</v>
      </c>
      <c r="F27" s="24" t="s">
        <v>61</v>
      </c>
      <c r="G27" s="17"/>
      <c r="H27" s="25" t="s">
        <v>146</v>
      </c>
    </row>
    <row r="28" spans="1:8" x14ac:dyDescent="0.25">
      <c r="A28" s="28">
        <v>23</v>
      </c>
      <c r="B28" s="2" t="s">
        <v>137</v>
      </c>
      <c r="C28" s="2" t="s">
        <v>136</v>
      </c>
      <c r="D28" s="2">
        <v>1</v>
      </c>
      <c r="E28" s="2" t="s">
        <v>167</v>
      </c>
      <c r="F28" s="58" t="s">
        <v>167</v>
      </c>
      <c r="G28" s="17"/>
      <c r="H28" s="6"/>
    </row>
    <row r="29" spans="1:8" x14ac:dyDescent="0.25">
      <c r="A29" s="28">
        <v>24</v>
      </c>
      <c r="B29" s="2" t="s">
        <v>111</v>
      </c>
      <c r="C29" s="3" t="s">
        <v>110</v>
      </c>
      <c r="D29" s="2">
        <v>1</v>
      </c>
      <c r="E29" s="2" t="s">
        <v>112</v>
      </c>
      <c r="F29" s="9" t="s">
        <v>113</v>
      </c>
      <c r="G29" s="17"/>
      <c r="H29" s="17" t="s">
        <v>114</v>
      </c>
    </row>
    <row r="30" spans="1:8" x14ac:dyDescent="0.25">
      <c r="A30" s="28">
        <v>25</v>
      </c>
      <c r="B30" s="2" t="s">
        <v>31</v>
      </c>
      <c r="C30" s="3" t="s">
        <v>30</v>
      </c>
      <c r="D30" s="2">
        <v>1</v>
      </c>
      <c r="E30" s="2" t="s">
        <v>32</v>
      </c>
      <c r="F30" s="9" t="s">
        <v>33</v>
      </c>
      <c r="G30" s="17"/>
      <c r="H30" s="17" t="s">
        <v>144</v>
      </c>
    </row>
    <row r="31" spans="1:8" x14ac:dyDescent="0.25">
      <c r="A31" s="28">
        <v>26</v>
      </c>
      <c r="B31" s="2" t="s">
        <v>69</v>
      </c>
      <c r="C31" s="3" t="s">
        <v>68</v>
      </c>
      <c r="D31" s="2">
        <v>1</v>
      </c>
      <c r="E31" s="2" t="s">
        <v>140</v>
      </c>
      <c r="F31" s="9" t="s">
        <v>70</v>
      </c>
      <c r="G31" s="17"/>
      <c r="H31" s="7"/>
    </row>
    <row r="32" spans="1:8" x14ac:dyDescent="0.25">
      <c r="A32" s="28">
        <v>27</v>
      </c>
      <c r="B32" s="2" t="s">
        <v>128</v>
      </c>
      <c r="C32" s="3" t="s">
        <v>127</v>
      </c>
      <c r="D32" s="2">
        <v>1</v>
      </c>
      <c r="E32" s="2" t="s">
        <v>129</v>
      </c>
      <c r="F32" s="9" t="s">
        <v>130</v>
      </c>
      <c r="G32" s="17"/>
      <c r="H32" s="17" t="s">
        <v>131</v>
      </c>
    </row>
    <row r="33" spans="1:8" ht="16.5" customHeight="1" x14ac:dyDescent="0.25">
      <c r="A33" s="28">
        <v>28</v>
      </c>
      <c r="B33" s="5" t="s">
        <v>121</v>
      </c>
      <c r="C33" s="3" t="s">
        <v>120</v>
      </c>
      <c r="D33" s="5">
        <v>1</v>
      </c>
      <c r="E33" s="5" t="s">
        <v>122</v>
      </c>
      <c r="F33" s="11" t="s">
        <v>123</v>
      </c>
      <c r="G33" s="17"/>
      <c r="H33" s="19" t="s">
        <v>124</v>
      </c>
    </row>
    <row r="36" spans="1:8" x14ac:dyDescent="0.25">
      <c r="A36" s="27" t="s">
        <v>164</v>
      </c>
    </row>
    <row r="38" spans="1:8" ht="28.5" x14ac:dyDescent="0.25">
      <c r="A38" s="29" t="s">
        <v>0</v>
      </c>
      <c r="B38" s="12" t="s">
        <v>2</v>
      </c>
      <c r="C38" s="34" t="s">
        <v>157</v>
      </c>
      <c r="D38" s="12" t="s">
        <v>142</v>
      </c>
      <c r="E38" s="12" t="s">
        <v>154</v>
      </c>
      <c r="F38" s="12" t="s">
        <v>155</v>
      </c>
      <c r="G38" s="12" t="s">
        <v>175</v>
      </c>
      <c r="H38" s="12" t="s">
        <v>156</v>
      </c>
    </row>
    <row r="39" spans="1:8" x14ac:dyDescent="0.25">
      <c r="A39" s="30">
        <v>29</v>
      </c>
      <c r="B39" s="2" t="s">
        <v>25</v>
      </c>
      <c r="C39" s="2" t="s">
        <v>24</v>
      </c>
      <c r="D39" s="4">
        <v>0</v>
      </c>
      <c r="E39" s="13" t="s">
        <v>7</v>
      </c>
      <c r="F39" s="10" t="s">
        <v>8</v>
      </c>
      <c r="H39" s="17" t="s">
        <v>9</v>
      </c>
    </row>
    <row r="40" spans="1:8" x14ac:dyDescent="0.25">
      <c r="A40" s="30">
        <f t="shared" ref="A40:A49" si="0">(A39+1)</f>
        <v>30</v>
      </c>
      <c r="B40" s="2" t="s">
        <v>67</v>
      </c>
      <c r="C40" s="2" t="s">
        <v>66</v>
      </c>
      <c r="D40" s="2">
        <v>0</v>
      </c>
      <c r="E40" s="14" t="s">
        <v>7</v>
      </c>
      <c r="F40" s="9" t="s">
        <v>8</v>
      </c>
      <c r="H40" s="17" t="s">
        <v>9</v>
      </c>
    </row>
    <row r="41" spans="1:8" x14ac:dyDescent="0.25">
      <c r="A41" s="30">
        <f t="shared" si="0"/>
        <v>31</v>
      </c>
      <c r="B41" s="2" t="s">
        <v>48</v>
      </c>
      <c r="C41" s="2" t="s">
        <v>47</v>
      </c>
      <c r="D41" s="2">
        <v>0</v>
      </c>
      <c r="E41" s="14" t="s">
        <v>7</v>
      </c>
      <c r="F41" s="9" t="s">
        <v>8</v>
      </c>
      <c r="H41" s="17" t="s">
        <v>9</v>
      </c>
    </row>
    <row r="42" spans="1:8" x14ac:dyDescent="0.25">
      <c r="A42" s="30">
        <f t="shared" si="0"/>
        <v>32</v>
      </c>
      <c r="B42" s="2" t="s">
        <v>29</v>
      </c>
      <c r="C42" s="2" t="s">
        <v>28</v>
      </c>
      <c r="D42" s="2">
        <v>0</v>
      </c>
      <c r="E42" s="14" t="s">
        <v>7</v>
      </c>
      <c r="F42" s="9" t="s">
        <v>8</v>
      </c>
      <c r="H42" s="17" t="s">
        <v>9</v>
      </c>
    </row>
    <row r="43" spans="1:8" x14ac:dyDescent="0.25">
      <c r="A43" s="30">
        <f t="shared" si="0"/>
        <v>33</v>
      </c>
      <c r="B43" s="3" t="s">
        <v>100</v>
      </c>
      <c r="C43" s="3" t="s">
        <v>99</v>
      </c>
      <c r="D43" s="2">
        <v>0</v>
      </c>
      <c r="E43" s="14" t="s">
        <v>7</v>
      </c>
      <c r="F43" s="9" t="s">
        <v>8</v>
      </c>
      <c r="H43" s="17" t="s">
        <v>9</v>
      </c>
    </row>
    <row r="44" spans="1:8" x14ac:dyDescent="0.25">
      <c r="A44" s="30">
        <f t="shared" si="0"/>
        <v>34</v>
      </c>
      <c r="B44" s="3" t="s">
        <v>102</v>
      </c>
      <c r="C44" s="3" t="s">
        <v>101</v>
      </c>
      <c r="D44" s="2">
        <v>0</v>
      </c>
      <c r="E44" s="14" t="s">
        <v>7</v>
      </c>
      <c r="F44" s="9" t="s">
        <v>8</v>
      </c>
      <c r="H44" s="17" t="s">
        <v>9</v>
      </c>
    </row>
    <row r="45" spans="1:8" x14ac:dyDescent="0.25">
      <c r="A45" s="30">
        <f t="shared" si="0"/>
        <v>35</v>
      </c>
      <c r="B45" s="2" t="s">
        <v>126</v>
      </c>
      <c r="C45" s="3" t="s">
        <v>125</v>
      </c>
      <c r="D45" s="2">
        <v>0</v>
      </c>
      <c r="E45" s="14" t="s">
        <v>7</v>
      </c>
      <c r="F45" s="9" t="s">
        <v>8</v>
      </c>
      <c r="H45" s="17" t="s">
        <v>9</v>
      </c>
    </row>
    <row r="46" spans="1:8" x14ac:dyDescent="0.25">
      <c r="A46" s="30">
        <f t="shared" si="0"/>
        <v>36</v>
      </c>
      <c r="B46" s="3" t="s">
        <v>92</v>
      </c>
      <c r="C46" s="3" t="s">
        <v>91</v>
      </c>
      <c r="D46" s="2">
        <v>0</v>
      </c>
      <c r="E46" s="14" t="s">
        <v>7</v>
      </c>
      <c r="F46" s="9" t="s">
        <v>8</v>
      </c>
      <c r="H46" s="17" t="s">
        <v>9</v>
      </c>
    </row>
    <row r="47" spans="1:8" x14ac:dyDescent="0.25">
      <c r="A47" s="30">
        <f t="shared" si="0"/>
        <v>37</v>
      </c>
      <c r="B47" s="3" t="s">
        <v>98</v>
      </c>
      <c r="C47" s="3" t="s">
        <v>97</v>
      </c>
      <c r="D47" s="2">
        <v>0</v>
      </c>
      <c r="E47" s="14" t="s">
        <v>7</v>
      </c>
      <c r="F47" s="9" t="s">
        <v>8</v>
      </c>
      <c r="H47" s="17" t="s">
        <v>9</v>
      </c>
    </row>
    <row r="48" spans="1:8" x14ac:dyDescent="0.25">
      <c r="A48" s="30">
        <f t="shared" si="0"/>
        <v>38</v>
      </c>
      <c r="B48" s="2" t="s">
        <v>27</v>
      </c>
      <c r="C48" s="2" t="s">
        <v>26</v>
      </c>
      <c r="D48" s="2">
        <v>0</v>
      </c>
      <c r="E48" s="14" t="s">
        <v>7</v>
      </c>
      <c r="F48" s="9" t="s">
        <v>8</v>
      </c>
      <c r="H48" s="17" t="s">
        <v>9</v>
      </c>
    </row>
    <row r="49" spans="1:8" x14ac:dyDescent="0.25">
      <c r="A49" s="30">
        <f t="shared" si="0"/>
        <v>39</v>
      </c>
      <c r="B49" s="2" t="s">
        <v>17</v>
      </c>
      <c r="C49" s="2" t="s">
        <v>16</v>
      </c>
      <c r="D49" s="2">
        <v>0</v>
      </c>
      <c r="E49" s="14" t="s">
        <v>7</v>
      </c>
      <c r="F49" s="9" t="s">
        <v>8</v>
      </c>
      <c r="H49" s="17" t="s">
        <v>9</v>
      </c>
    </row>
    <row r="50" spans="1:8" x14ac:dyDescent="0.25">
      <c r="A50" s="30">
        <f t="shared" ref="A50:A57" si="1">(A49+1)</f>
        <v>40</v>
      </c>
      <c r="B50" s="2" t="s">
        <v>6</v>
      </c>
      <c r="C50" s="2" t="s">
        <v>5</v>
      </c>
      <c r="D50" s="2">
        <v>1</v>
      </c>
      <c r="E50" s="14" t="s">
        <v>7</v>
      </c>
      <c r="F50" s="9" t="s">
        <v>8</v>
      </c>
      <c r="H50" s="17" t="s">
        <v>9</v>
      </c>
    </row>
    <row r="51" spans="1:8" x14ac:dyDescent="0.25">
      <c r="A51" s="30">
        <f t="shared" si="1"/>
        <v>41</v>
      </c>
      <c r="B51" s="2" t="s">
        <v>139</v>
      </c>
      <c r="C51" s="2" t="s">
        <v>138</v>
      </c>
      <c r="D51" s="2">
        <v>0</v>
      </c>
      <c r="E51" s="14" t="s">
        <v>7</v>
      </c>
      <c r="F51" s="9" t="s">
        <v>8</v>
      </c>
      <c r="H51" s="17" t="s">
        <v>9</v>
      </c>
    </row>
    <row r="52" spans="1:8" x14ac:dyDescent="0.25">
      <c r="A52" s="30">
        <f t="shared" si="1"/>
        <v>42</v>
      </c>
      <c r="B52" s="2" t="s">
        <v>71</v>
      </c>
      <c r="C52" s="2" t="s">
        <v>71</v>
      </c>
      <c r="D52" s="2">
        <v>0</v>
      </c>
      <c r="E52" s="14" t="s">
        <v>7</v>
      </c>
      <c r="F52" s="9" t="s">
        <v>8</v>
      </c>
      <c r="H52" s="17" t="s">
        <v>9</v>
      </c>
    </row>
    <row r="53" spans="1:8" x14ac:dyDescent="0.25">
      <c r="A53" s="30">
        <f t="shared" si="1"/>
        <v>43</v>
      </c>
      <c r="B53" s="2" t="s">
        <v>23</v>
      </c>
      <c r="C53" s="2" t="s">
        <v>22</v>
      </c>
      <c r="D53" s="2">
        <v>0</v>
      </c>
      <c r="E53" s="14" t="s">
        <v>7</v>
      </c>
      <c r="F53" s="9" t="s">
        <v>8</v>
      </c>
      <c r="H53" s="17" t="s">
        <v>9</v>
      </c>
    </row>
    <row r="54" spans="1:8" x14ac:dyDescent="0.25">
      <c r="A54" s="30">
        <f t="shared" si="1"/>
        <v>44</v>
      </c>
      <c r="B54" s="3" t="s">
        <v>104</v>
      </c>
      <c r="C54" s="3" t="s">
        <v>103</v>
      </c>
      <c r="D54" s="2">
        <v>0</v>
      </c>
      <c r="E54" s="14" t="s">
        <v>7</v>
      </c>
      <c r="F54" s="9" t="s">
        <v>8</v>
      </c>
      <c r="H54" s="17" t="s">
        <v>9</v>
      </c>
    </row>
    <row r="55" spans="1:8" x14ac:dyDescent="0.25">
      <c r="A55" s="30">
        <f t="shared" si="1"/>
        <v>45</v>
      </c>
      <c r="B55" s="2" t="s">
        <v>11</v>
      </c>
      <c r="C55" s="2" t="s">
        <v>10</v>
      </c>
      <c r="D55" s="2">
        <v>0</v>
      </c>
      <c r="E55" s="14" t="s">
        <v>7</v>
      </c>
      <c r="F55" s="9" t="s">
        <v>8</v>
      </c>
      <c r="H55" s="17" t="s">
        <v>9</v>
      </c>
    </row>
    <row r="56" spans="1:8" x14ac:dyDescent="0.25">
      <c r="A56" s="30">
        <f t="shared" si="1"/>
        <v>46</v>
      </c>
      <c r="B56" s="3" t="s">
        <v>152</v>
      </c>
      <c r="C56" s="3" t="s">
        <v>151</v>
      </c>
      <c r="D56" s="2">
        <v>0</v>
      </c>
      <c r="E56" s="37" t="s">
        <v>7</v>
      </c>
      <c r="F56" s="24" t="s">
        <v>8</v>
      </c>
      <c r="H56" s="38" t="s">
        <v>9</v>
      </c>
    </row>
    <row r="57" spans="1:8" x14ac:dyDescent="0.25">
      <c r="A57" s="30">
        <f t="shared" si="1"/>
        <v>47</v>
      </c>
      <c r="B57" s="5" t="s">
        <v>35</v>
      </c>
      <c r="C57" s="2" t="s">
        <v>34</v>
      </c>
      <c r="D57" s="5">
        <v>0</v>
      </c>
      <c r="E57" s="15" t="s">
        <v>7</v>
      </c>
      <c r="F57" s="11" t="s">
        <v>8</v>
      </c>
      <c r="H57" s="19" t="s">
        <v>9</v>
      </c>
    </row>
    <row r="59" spans="1:8" x14ac:dyDescent="0.25">
      <c r="A59" s="40"/>
      <c r="B59" s="1" t="s">
        <v>158</v>
      </c>
    </row>
    <row r="60" spans="1:8" hidden="1" x14ac:dyDescent="0.25">
      <c r="A60" s="41"/>
    </row>
    <row r="61" spans="1:8" hidden="1" x14ac:dyDescent="0.25">
      <c r="A61" s="41"/>
      <c r="B61" s="1" t="s">
        <v>141</v>
      </c>
      <c r="C61" s="1">
        <f>COUNTIF(D39:D57,"1")</f>
        <v>1</v>
      </c>
    </row>
    <row r="62" spans="1:8" hidden="1" x14ac:dyDescent="0.25">
      <c r="A62" s="41"/>
      <c r="C62" s="1">
        <f>COUNTIF(Table2[Count],"1")</f>
        <v>25</v>
      </c>
    </row>
    <row r="63" spans="1:8" x14ac:dyDescent="0.25">
      <c r="A63" s="42"/>
      <c r="B63" s="1" t="s">
        <v>159</v>
      </c>
    </row>
    <row r="64" spans="1:8" x14ac:dyDescent="0.25">
      <c r="A64" s="43"/>
      <c r="B64" s="1" t="s">
        <v>160</v>
      </c>
    </row>
    <row r="66" spans="2:3" x14ac:dyDescent="0.25">
      <c r="B66" s="20" t="s">
        <v>161</v>
      </c>
      <c r="C66" s="21">
        <f>SUM(D6:D33,D29)</f>
        <v>26</v>
      </c>
    </row>
    <row r="67" spans="2:3" x14ac:dyDescent="0.25">
      <c r="B67" s="20" t="s">
        <v>162</v>
      </c>
      <c r="C67" s="21">
        <f>COUNT(A39:A57,A6:A33)</f>
        <v>47</v>
      </c>
    </row>
    <row r="70" spans="2:3" x14ac:dyDescent="0.25">
      <c r="B70" s="1" t="s">
        <v>172</v>
      </c>
    </row>
  </sheetData>
  <hyperlinks>
    <hyperlink ref="F8" r:id="rId1" display="mailto:elianne.hall@agr.gc.ca" xr:uid="{8377AF97-6CF4-4F38-8E82-629B9DAF7955}"/>
    <hyperlink ref="F17" r:id="rId2" display="mailto:vincent.houle@canada.ca" xr:uid="{EAD5A6CA-DEC8-4C7A-9709-3B4E27AB5D4E}"/>
    <hyperlink ref="F18" r:id="rId3" display="mailto:elizabeth.ann.smith@hrsdc-rhdcc.gc.ca" xr:uid="{36C9A29D-9491-4040-AF96-F435641C96B4}"/>
    <hyperlink ref="F19" r:id="rId4" display="mailto:corinne.boudreault@ec.gc.ca" xr:uid="{CCCFE05C-DAEB-47EC-A41A-44EECDA67309}"/>
    <hyperlink ref="H19" r:id="rId5" display="mailto:bureaudurespect-respectbureau@ec.gc.ca" xr:uid="{BB49A5B6-C3F1-41A4-8ED0-0814C8BEF8BE}"/>
    <hyperlink ref="F10" r:id="rId6" display="mailto:Mijanoux.Beauchamp@fintrac-canafe.gc.ca" xr:uid="{33563128-4EF2-4FFE-BA7A-E407A6F283FE}"/>
    <hyperlink ref="F11" r:id="rId7" display="mailto:Raymond.Kunze@irb-cisr.gc.ca" xr:uid="{D5EEDA17-B6A1-43F2-BA8D-FA9C221529D6}"/>
    <hyperlink ref="H21" r:id="rId8" display="mailto:ombud@ised-isde.gc.ca" xr:uid="{A16C48C2-6C64-4407-A6AF-4ACF25DC2484}"/>
    <hyperlink ref="H22" r:id="rId9" xr:uid="{42453567-D7EB-43CF-9EB0-9B5AF82EE034}"/>
    <hyperlink ref="F16" r:id="rId10" display="mailto:GREGORY.LICK@forces.gc.ca" xr:uid="{A9796034-AD42-49BB-B8CF-C17F1003FD84}"/>
    <hyperlink ref="F15" r:id="rId11" display="mailto:Karine.Gauvreau@nrc-cnrc.gc.ca" xr:uid="{69CC413C-C524-4E5D-84CC-264F11269E06}"/>
    <hyperlink ref="F14" r:id="rId12" display="mailto:Nadine.larcher-auger@nserc-crsng.gc.ca" xr:uid="{36C71BDC-47BA-4496-964E-5BB0735A0C84}"/>
    <hyperlink ref="H14" r:id="rId13" display="mailto:Office_of_the_Ombuds.Bureau_de_LOmbuds@nserc-crsng.gc.ca" xr:uid="{044D3433-0E76-4E25-A985-14ACA228C94B}"/>
    <hyperlink ref="F7" r:id="rId14" display="mailto:sylvie.richard@hc-sc.gc.ca" xr:uid="{19456C40-5640-434A-B584-C1AFDFEFD045}"/>
    <hyperlink ref="H29" r:id="rId15" display="mailto:officeofombuds-bureaudelombuds@ps-sp.gc.ca" xr:uid="{7F484696-D50D-4087-8B94-747416355B77}"/>
    <hyperlink ref="F12" r:id="rId16" display="mailto:Maria.Tsourounakis@cfp-psc.gc.ca" xr:uid="{3775839B-4C91-4EEC-9DF4-605CAF89367D}"/>
    <hyperlink ref="F33" r:id="rId17" display="mailto:Mario.Baril@tpsgc-pwgsc.gc.ca" xr:uid="{F09BBF40-1F59-4CFB-BBDC-45F95131B5D7}"/>
    <hyperlink ref="H33" r:id="rId18" display="mailto:TPSGC.bosmombudsantementale-oomhombudmentalhlth.PWGSC@tpsgc-pwgsc.gc.ca" xr:uid="{A9E02ABD-89A9-4C57-9C97-116BB1F51DB8}"/>
    <hyperlink ref="F32" r:id="rId19" display="mailto:Alexandre.St-Jean@ssc-spc.gc.ca" xr:uid="{65C0BD7E-AA1C-4FD4-8A9F-7731A8C77B0D}"/>
    <hyperlink ref="H32" r:id="rId20" display="mailto:ombuds@ssc-spc.gc.ca" xr:uid="{2DF6C644-C5D9-4AFA-B1AF-728724AEDDA5}"/>
    <hyperlink ref="F13" r:id="rId21" display="mailto:Nadine.larcher-auger@sshrc-crsh.gc.ca" xr:uid="{BFF215B4-7E27-4808-8E77-143FE5CD94C2}"/>
    <hyperlink ref="H13" r:id="rId22" display="mailto:Office_of_the_Ombuds.Bureau_de_LOmbuds@nserc-crsng.gc.ca" xr:uid="{7139075E-3319-4850-BCC6-90BF62DC31FE}"/>
    <hyperlink ref="F9" r:id="rId23" display="mailto:Janet.Campbell@oag-bvg.gc.ca" xr:uid="{EDD89FDE-7FE8-4397-8EDF-48172FCA5090}"/>
    <hyperlink ref="F50" r:id="rId24" display="mailto:judith.brunet@tpsgc-pwgsc.gc.ca" xr:uid="{74C30D68-5ECF-42ED-801E-D4608DF633AA}"/>
    <hyperlink ref="H50" r:id="rId25" display="mailto:1conversation@tpsgc-pwgsc.gc.ca" xr:uid="{2470603A-1F5F-4B81-A653-AADD96C54550}"/>
    <hyperlink ref="F55" r:id="rId26" display="mailto:judith.brunet@tpsgc-pwgsc.gc.ca" xr:uid="{8C99FF98-BE1C-4B90-AFE6-F13F5B4C2CF4}"/>
    <hyperlink ref="F49" r:id="rId27" display="mailto:judith.brunet@tpsgc-pwgsc.gc.ca" xr:uid="{305FB76A-758A-49DE-98DE-C8A15EB0D854}"/>
    <hyperlink ref="F53" r:id="rId28" display="mailto:judith.brunet@tpsgc-pwgsc.gc.ca" xr:uid="{AF165996-344E-4A22-9091-AAEAEBE60072}"/>
    <hyperlink ref="F39" r:id="rId29" display="mailto:judith.brunet@tpsgc-pwgsc.gc.ca" xr:uid="{6AACD37B-EFCB-4AFA-811B-7237A76F3135}"/>
    <hyperlink ref="F48" r:id="rId30" display="mailto:judith.brunet@tpsgc-pwgsc.gc.ca" xr:uid="{55CE36D9-93DF-40CD-9838-0A1D72078FAB}"/>
    <hyperlink ref="F42" r:id="rId31" display="mailto:judith.brunet@tpsgc-pwgsc.gc.ca" xr:uid="{99C394AE-5CD0-47CF-9031-3162EF0AFD76}"/>
    <hyperlink ref="F57" r:id="rId32" display="mailto:judith.brunet@tpsgc-pwgsc.gc.ca" xr:uid="{9F2D4584-38AE-41AC-A465-2DD24CA08B2F}"/>
    <hyperlink ref="F41" r:id="rId33" display="mailto:judith.brunet@tpsgc-pwgsc.gc.ca" xr:uid="{0EDDD60F-7CEC-4098-911D-0D309A0F430B}"/>
    <hyperlink ref="F40" r:id="rId34" display="mailto:judith.brunet@tpsgc-pwgsc.gc.ca" xr:uid="{55667038-F9CB-4491-9D31-758F377E96EF}"/>
    <hyperlink ref="F52" r:id="rId35" display="mailto:judith.brunet@tpsgc-pwgsc.gc.ca" xr:uid="{E3C1EE77-7A32-4EA0-B536-42510256DD66}"/>
    <hyperlink ref="F46" r:id="rId36" display="mailto:judith.brunet@tpsgc-pwgsc.gc.ca" xr:uid="{8EDFD47C-6A52-4E43-A1DF-B9B802B3DBE1}"/>
    <hyperlink ref="F47" r:id="rId37" display="mailto:judith.brunet@tpsgc-pwgsc.gc.ca" xr:uid="{B37DB25B-C72C-42A4-AC21-BC97B085529C}"/>
    <hyperlink ref="F43" r:id="rId38" display="mailto:judith.brunet@tpsgc-pwgsc.gc.ca" xr:uid="{6628E9FC-AE7F-4BA2-95BC-283B0B61BF7F}"/>
    <hyperlink ref="F44" r:id="rId39" display="mailto:judith.brunet@tpsgc-pwgsc.gc.ca" xr:uid="{89B8EFB8-C14A-419B-8F55-A562CBEB8DE2}"/>
    <hyperlink ref="F54" r:id="rId40" display="mailto:judith.brunet@tpsgc-pwgsc.gc.ca" xr:uid="{8A00B48F-1E02-46CF-BE6E-EFE13AEEB1E9}"/>
    <hyperlink ref="F45" r:id="rId41" display="mailto:judith.brunet@tpsgc-pwgsc.gc.ca" xr:uid="{68E0CBDA-0F37-4CA9-B3FD-A3854F531036}"/>
    <hyperlink ref="F51" r:id="rId42" display="mailto:judith.brunet@tpsgc-pwgsc.gc.ca" xr:uid="{A86D2E21-F2A3-4664-AA8D-8A7C6D329480}"/>
    <hyperlink ref="H55" r:id="rId43" display="mailto:1conversation@tpsgc-pwgsc.gc.ca" xr:uid="{2A538B7A-E20D-4E30-B322-22D2E08CCD5B}"/>
    <hyperlink ref="H49" r:id="rId44" display="mailto:1conversation@tpsgc-pwgsc.gc.ca" xr:uid="{DD81BFBD-EF11-41FA-98EC-464E2A1F1FE8}"/>
    <hyperlink ref="H53" r:id="rId45" display="mailto:1conversation@tpsgc-pwgsc.gc.ca" xr:uid="{D4022BD9-74C8-4170-ADD3-24D22DEB722F}"/>
    <hyperlink ref="H39" r:id="rId46" display="mailto:1conversation@tpsgc-pwgsc.gc.ca" xr:uid="{B31BC333-22BE-4653-9FC9-1DC8AC970856}"/>
    <hyperlink ref="H48" r:id="rId47" display="mailto:1conversation@tpsgc-pwgsc.gc.ca" xr:uid="{7F773DA5-5E13-4793-8BC2-CB71EB9DBAF7}"/>
    <hyperlink ref="H42" r:id="rId48" display="mailto:1conversation@tpsgc-pwgsc.gc.ca" xr:uid="{B5F9E222-C138-4DC8-928F-D41C885069D6}"/>
    <hyperlink ref="H57" r:id="rId49" display="mailto:1conversation@tpsgc-pwgsc.gc.ca" xr:uid="{A505BFCB-B21F-43CA-8356-34F9B5A16815}"/>
    <hyperlink ref="H41" r:id="rId50" display="mailto:1conversation@tpsgc-pwgsc.gc.ca" xr:uid="{78836CC2-457D-42BF-936D-F5551149215A}"/>
    <hyperlink ref="H40" r:id="rId51" display="mailto:1conversation@tpsgc-pwgsc.gc.ca" xr:uid="{48131379-CD28-497A-A6A7-B6DA4E131401}"/>
    <hyperlink ref="H52" r:id="rId52" display="mailto:1conversation@tpsgc-pwgsc.gc.ca" xr:uid="{F597E7DC-7759-45AD-AE25-1E202FF5D6F6}"/>
    <hyperlink ref="H46" r:id="rId53" display="mailto:1conversation@tpsgc-pwgsc.gc.ca" xr:uid="{E04C274A-3A25-462B-A142-F0EFE45ECDD5}"/>
    <hyperlink ref="H47" r:id="rId54" display="mailto:1conversation@tpsgc-pwgsc.gc.ca" xr:uid="{7FD5E3DB-A7BF-4F21-974A-BC6C7CA94F9E}"/>
    <hyperlink ref="H43" r:id="rId55" display="mailto:1conversation@tpsgc-pwgsc.gc.ca" xr:uid="{829D5CD9-C53E-4BF1-9906-1D308C6330C9}"/>
    <hyperlink ref="H44" r:id="rId56" display="mailto:1conversation@tpsgc-pwgsc.gc.ca" xr:uid="{A9B5A6AF-DAEA-4E85-9720-30F0C85EE3D8}"/>
    <hyperlink ref="H54" r:id="rId57" display="mailto:1conversation@tpsgc-pwgsc.gc.ca" xr:uid="{B6A2A8DF-B54D-4809-9A9E-A203102221F5}"/>
    <hyperlink ref="H45" r:id="rId58" display="mailto:1conversation@tpsgc-pwgsc.gc.ca" xr:uid="{EA0E0FBE-3E3E-4C41-9025-13ED773DCB95}"/>
    <hyperlink ref="H51" r:id="rId59" display="mailto:1conversation@tpsgc-pwgsc.gc.ca" xr:uid="{E28618F3-35C4-4743-87B6-DCA535FBD190}"/>
    <hyperlink ref="H18" r:id="rId60" xr:uid="{252884E6-E2AE-4F42-8B8D-59727F80AFAA}"/>
    <hyperlink ref="H30" r:id="rId61" xr:uid="{3BC93A1B-6641-4ED5-8968-45213602DE37}"/>
    <hyperlink ref="H7" r:id="rId62" xr:uid="{C33D4732-C03C-4F47-9992-A552B40A93CE}"/>
    <hyperlink ref="H27" r:id="rId63" xr:uid="{279C15DB-C6E0-4650-8E44-A693E061CA5F}"/>
    <hyperlink ref="F20" r:id="rId64" display="mailto:chantal.schryer@dfo-mpo.gc.ca" xr:uid="{81741EE7-A5AA-49D7-A077-CD517570065D}"/>
    <hyperlink ref="F56" r:id="rId65" display="mailto:judith.brunet@tpsgc-pwgsc.gc.ca" xr:uid="{DE92A055-E4EF-4B64-8F79-F0EB2494D2AF}"/>
    <hyperlink ref="H56" r:id="rId66" display="mailto:1conversation@tpsgc-pwgsc.gc.ca" xr:uid="{C0FEFA66-7D2C-409A-BD28-42CB723709C6}"/>
    <hyperlink ref="H8" r:id="rId67" display="mailto:aafc.ombuds.aac@agr.gc.ca" xr:uid="{D9348999-8909-4FB3-ACA3-57BBD22FD9D1}"/>
    <hyperlink ref="F6" r:id="rId68" xr:uid="{DB2E5C40-1DC8-4B44-8EF2-49CC6F067A53}"/>
    <hyperlink ref="F21" r:id="rId69" xr:uid="{59766D66-31E4-4FA8-B724-4EFB7DB4CCFB}"/>
    <hyperlink ref="F26" r:id="rId70" xr:uid="{907DF6F3-1427-4443-904B-06A123D068B6}"/>
    <hyperlink ref="F23" r:id="rId71" display="mailto:marie-josee.frenette@pc.gc.ca" xr:uid="{7400DAE5-FCFF-4443-987F-6A9824C52FAC}"/>
    <hyperlink ref="F29" r:id="rId72" display="mailto:manda.noble-green@ps-sp.gc.ca" xr:uid="{F9A8D7FB-3758-4F7C-A028-9F071709AEC8}"/>
    <hyperlink ref="F22" r:id="rId73" display="mailto:SonyaKim.St-Julien@justice.gc.ca" xr:uid="{6AEC41A5-D23F-4B65-A568-B83C9D3042D8}"/>
    <hyperlink ref="F31" r:id="rId74" display="mailto:Nadia.Ferrara@sac-isc.gc.ca" xr:uid="{5743BFF0-E74C-4B85-BAB2-BA8C886D6FD1}"/>
    <hyperlink ref="F27" r:id="rId75" display="mailto:sylvie.richard@hc-sc.gc.ca" xr:uid="{3540C5B1-782B-440A-8D3B-984998BFA5AF}"/>
    <hyperlink ref="F25" r:id="rId76" display="mailto:chantal.schryer@dfo-mpo.gc.ca" xr:uid="{CA8FE553-FF5A-4AD1-B98D-3D23571E54C8}"/>
    <hyperlink ref="F30" r:id="rId77" display="mailto:John.Tremble@CSC-SCC.GC.CA" xr:uid="{66DED552-BD8D-491D-ADE4-58DC3531492C}"/>
    <hyperlink ref="F24" r:id="rId78" display="mailto:eliane.habib@pch.gc.ca" xr:uid="{18797998-B044-4426-A30F-875910634081}"/>
  </hyperlinks>
  <pageMargins left="0.70866141732283472" right="0.70866141732283472" top="0.74803149606299213" bottom="0.74803149606299213" header="0.31496062992125984" footer="0.31496062992125984"/>
  <pageSetup scale="44" orientation="landscape" verticalDpi="0" r:id="rId79"/>
  <headerFooter>
    <oddHeader>&amp;L&amp;"Segoe UI,Regular"&amp;12
Conseil des Ombuds organisationnels (COO)&amp;C&amp;"Segoe UI,Bold"&amp;12
Liste des organisations / Organization list
&amp;R&amp;"Segoe UI,Regular"&amp;12
Organizational Ombuds Council (OOC)</oddHeader>
  </headerFooter>
  <drawing r:id="rId80"/>
  <tableParts count="2">
    <tablePart r:id="rId81"/>
    <tablePart r:id="rId8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BF623-271C-4EF2-A49A-B961DF498915}">
  <dimension ref="D14:N42"/>
  <sheetViews>
    <sheetView workbookViewId="0">
      <selection activeCell="N15" sqref="N15:N33"/>
    </sheetView>
  </sheetViews>
  <sheetFormatPr defaultRowHeight="15" x14ac:dyDescent="0.25"/>
  <sheetData>
    <row r="14" spans="4:14" ht="42.75" x14ac:dyDescent="0.25">
      <c r="D14" s="33" t="s">
        <v>1</v>
      </c>
    </row>
    <row r="15" spans="4:14" ht="85.5" x14ac:dyDescent="0.25">
      <c r="D15" s="32" t="s">
        <v>153</v>
      </c>
      <c r="N15" s="2" t="s">
        <v>5</v>
      </c>
    </row>
    <row r="16" spans="4:14" ht="57" x14ac:dyDescent="0.25">
      <c r="D16" s="3" t="s">
        <v>12</v>
      </c>
      <c r="N16" s="2" t="s">
        <v>10</v>
      </c>
    </row>
    <row r="17" spans="4:14" ht="42.75" x14ac:dyDescent="0.25">
      <c r="D17" s="3" t="s">
        <v>18</v>
      </c>
      <c r="N17" s="2" t="s">
        <v>16</v>
      </c>
    </row>
    <row r="18" spans="4:14" ht="57" x14ac:dyDescent="0.25">
      <c r="D18" s="3" t="s">
        <v>147</v>
      </c>
      <c r="N18" s="2" t="s">
        <v>22</v>
      </c>
    </row>
    <row r="19" spans="4:14" ht="85.5" x14ac:dyDescent="0.25">
      <c r="D19" s="3" t="s">
        <v>30</v>
      </c>
      <c r="N19" s="2" t="s">
        <v>24</v>
      </c>
    </row>
    <row r="20" spans="4:14" ht="114" x14ac:dyDescent="0.25">
      <c r="D20" s="22" t="s">
        <v>36</v>
      </c>
      <c r="N20" s="2" t="s">
        <v>26</v>
      </c>
    </row>
    <row r="21" spans="4:14" ht="85.5" x14ac:dyDescent="0.25">
      <c r="D21" s="3" t="s">
        <v>38</v>
      </c>
      <c r="N21" s="2" t="s">
        <v>28</v>
      </c>
    </row>
    <row r="22" spans="4:14" ht="71.25" x14ac:dyDescent="0.25">
      <c r="D22" s="3" t="s">
        <v>42</v>
      </c>
      <c r="N22" s="2" t="s">
        <v>34</v>
      </c>
    </row>
    <row r="23" spans="4:14" ht="114" x14ac:dyDescent="0.25">
      <c r="D23" s="3" t="s">
        <v>49</v>
      </c>
      <c r="N23" s="2" t="s">
        <v>47</v>
      </c>
    </row>
    <row r="24" spans="4:14" ht="57" x14ac:dyDescent="0.25">
      <c r="D24" s="3" t="s">
        <v>53</v>
      </c>
      <c r="N24" s="2" t="s">
        <v>66</v>
      </c>
    </row>
    <row r="25" spans="4:14" ht="42.75" x14ac:dyDescent="0.25">
      <c r="D25" s="3" t="s">
        <v>57</v>
      </c>
      <c r="N25" s="2" t="s">
        <v>71</v>
      </c>
    </row>
    <row r="26" spans="4:14" ht="85.5" x14ac:dyDescent="0.25">
      <c r="D26" s="3" t="s">
        <v>59</v>
      </c>
      <c r="N26" s="3" t="s">
        <v>91</v>
      </c>
    </row>
    <row r="27" spans="4:14" ht="71.25" x14ac:dyDescent="0.25">
      <c r="D27" s="3" t="s">
        <v>62</v>
      </c>
      <c r="N27" s="3" t="s">
        <v>97</v>
      </c>
    </row>
    <row r="28" spans="4:14" ht="85.5" x14ac:dyDescent="0.25">
      <c r="D28" s="3" t="s">
        <v>68</v>
      </c>
      <c r="N28" s="3" t="s">
        <v>99</v>
      </c>
    </row>
    <row r="29" spans="4:14" ht="99.75" x14ac:dyDescent="0.25">
      <c r="D29" s="3" t="s">
        <v>72</v>
      </c>
      <c r="N29" s="3" t="s">
        <v>101</v>
      </c>
    </row>
    <row r="30" spans="4:14" ht="99.75" x14ac:dyDescent="0.25">
      <c r="D30" s="3" t="s">
        <v>75</v>
      </c>
      <c r="N30" s="3" t="s">
        <v>103</v>
      </c>
    </row>
    <row r="31" spans="4:14" ht="28.5" x14ac:dyDescent="0.25">
      <c r="D31" s="3" t="s">
        <v>78</v>
      </c>
      <c r="N31" s="26" t="s">
        <v>151</v>
      </c>
    </row>
    <row r="32" spans="4:14" ht="71.25" x14ac:dyDescent="0.25">
      <c r="D32" s="3" t="s">
        <v>82</v>
      </c>
      <c r="N32" s="3" t="s">
        <v>125</v>
      </c>
    </row>
    <row r="33" spans="4:14" ht="99.75" x14ac:dyDescent="0.25">
      <c r="D33" s="3" t="s">
        <v>86</v>
      </c>
      <c r="N33" s="2" t="s">
        <v>138</v>
      </c>
    </row>
    <row r="34" spans="4:14" ht="85.5" x14ac:dyDescent="0.25">
      <c r="D34" s="3" t="s">
        <v>93</v>
      </c>
    </row>
    <row r="35" spans="4:14" ht="28.5" x14ac:dyDescent="0.25">
      <c r="D35" s="23" t="s">
        <v>105</v>
      </c>
    </row>
    <row r="36" spans="4:14" ht="71.25" x14ac:dyDescent="0.25">
      <c r="D36" s="3" t="s">
        <v>107</v>
      </c>
    </row>
    <row r="37" spans="4:14" ht="42.75" x14ac:dyDescent="0.25">
      <c r="D37" s="3" t="s">
        <v>110</v>
      </c>
    </row>
    <row r="38" spans="4:14" ht="57" x14ac:dyDescent="0.25">
      <c r="D38" s="3" t="s">
        <v>115</v>
      </c>
    </row>
    <row r="39" spans="4:14" ht="85.5" x14ac:dyDescent="0.25">
      <c r="D39" s="3" t="s">
        <v>120</v>
      </c>
    </row>
    <row r="40" spans="4:14" ht="42.75" x14ac:dyDescent="0.25">
      <c r="D40" s="3" t="s">
        <v>127</v>
      </c>
    </row>
    <row r="41" spans="4:14" ht="99.75" x14ac:dyDescent="0.25">
      <c r="D41" s="3" t="s">
        <v>132</v>
      </c>
    </row>
    <row r="42" spans="4:14" ht="71.25" x14ac:dyDescent="0.25">
      <c r="D42" s="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Ombuds Offices</vt:lpstr>
      <vt:lpstr>Sheet1</vt:lpstr>
    </vt:vector>
  </TitlesOfParts>
  <Company>Environment and Climate Change Canada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Vallieres,Manon-Isabelle (ECCC)</dc:creator>
  <cp:lastModifiedBy>Vallieres,Manon-Isabelle (elle, la | she, her) (ECCC)</cp:lastModifiedBy>
  <cp:lastPrinted>2023-09-25T19:07:32Z</cp:lastPrinted>
  <dcterms:created xsi:type="dcterms:W3CDTF">2023-02-02T16:50:04Z</dcterms:created>
  <dcterms:modified xsi:type="dcterms:W3CDTF">2023-11-22T15:02:19Z</dcterms:modified>
</cp:coreProperties>
</file>