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1.xml" ContentType="application/vnd.openxmlformats-officedocument.themeOverrid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2.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3.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4.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5.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Bemeurc\AppData\Roaming\OpenText\OTEdit\EC_TPSGC-PWGSC\c100650321\"/>
    </mc:Choice>
  </mc:AlternateContent>
  <bookViews>
    <workbookView xWindow="0" yWindow="0" windowWidth="11070" windowHeight="4650" activeTab="1"/>
  </bookViews>
  <sheets>
    <sheet name="1- Activities " sheetId="1" r:id="rId1"/>
    <sheet name="2-Workpoints" sheetId="4" r:id="rId2"/>
    <sheet name="to hide-workpoints" sheetId="5" state="hidden" r:id="rId3"/>
    <sheet name="3-Score Card" sheetId="2" r:id="rId4"/>
  </sheets>
  <definedNames>
    <definedName name="_xlnm._FilterDatabase" localSheetId="2" hidden="1">'to hide-workpoints'!$A$2:$M$2</definedName>
    <definedName name="_xlnm.Print_Area" localSheetId="3">'3-Score Card'!$A$1:$Z$60</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7" i="4" l="1"/>
  <c r="E5" i="1" l="1"/>
  <c r="I5" i="1" s="1"/>
  <c r="G5" i="1"/>
  <c r="A2" i="5"/>
  <c r="B2" i="5"/>
  <c r="C2" i="5"/>
  <c r="D2" i="5"/>
  <c r="E2" i="5"/>
  <c r="F2" i="5"/>
  <c r="G2" i="5"/>
  <c r="H2" i="5"/>
  <c r="I2" i="5"/>
  <c r="J2" i="5"/>
  <c r="K2" i="5"/>
  <c r="L2" i="5"/>
  <c r="M2" i="5"/>
  <c r="A18" i="5"/>
  <c r="B18" i="5"/>
  <c r="C18" i="5"/>
  <c r="D18" i="5"/>
  <c r="E18" i="5"/>
  <c r="F18" i="5"/>
  <c r="G18" i="5"/>
  <c r="H18" i="5"/>
  <c r="I18" i="5"/>
  <c r="J18" i="5"/>
  <c r="K18" i="5"/>
  <c r="A4" i="5"/>
  <c r="B4" i="5"/>
  <c r="C4" i="5"/>
  <c r="D4" i="5"/>
  <c r="E4" i="5"/>
  <c r="F4" i="5"/>
  <c r="G4" i="5"/>
  <c r="H4" i="5"/>
  <c r="I4" i="5"/>
  <c r="J4" i="5"/>
  <c r="K4" i="5"/>
  <c r="A17" i="5"/>
  <c r="B17" i="5"/>
  <c r="C17" i="5"/>
  <c r="D17" i="5"/>
  <c r="E17" i="5"/>
  <c r="F17" i="5"/>
  <c r="G17" i="5"/>
  <c r="H17" i="5"/>
  <c r="I17" i="5"/>
  <c r="J17" i="5"/>
  <c r="K17" i="5"/>
  <c r="A14" i="5"/>
  <c r="B14" i="5"/>
  <c r="C14" i="5"/>
  <c r="D14" i="5"/>
  <c r="E14" i="5"/>
  <c r="F14" i="5"/>
  <c r="G14" i="5"/>
  <c r="H14" i="5"/>
  <c r="I14" i="5"/>
  <c r="J14" i="5"/>
  <c r="K14" i="5"/>
  <c r="A10" i="5"/>
  <c r="B10" i="5"/>
  <c r="C10" i="5"/>
  <c r="D10" i="5"/>
  <c r="E10" i="5"/>
  <c r="F10" i="5"/>
  <c r="G10" i="5"/>
  <c r="H10" i="5"/>
  <c r="I10" i="5"/>
  <c r="J10" i="5"/>
  <c r="K10" i="5"/>
  <c r="A16" i="5"/>
  <c r="B16" i="5"/>
  <c r="C16" i="5"/>
  <c r="D16" i="5"/>
  <c r="E16" i="5"/>
  <c r="F16" i="5"/>
  <c r="G16" i="5"/>
  <c r="H16" i="5"/>
  <c r="I16" i="5"/>
  <c r="J16" i="5"/>
  <c r="K16" i="5"/>
  <c r="A5" i="5"/>
  <c r="B5" i="5"/>
  <c r="C5" i="5"/>
  <c r="D5" i="5"/>
  <c r="E5" i="5"/>
  <c r="F5" i="5"/>
  <c r="G5" i="5"/>
  <c r="H5" i="5"/>
  <c r="I5" i="5"/>
  <c r="J5" i="5"/>
  <c r="K5" i="5"/>
  <c r="A11" i="5"/>
  <c r="B11" i="5"/>
  <c r="C11" i="5"/>
  <c r="D11" i="5"/>
  <c r="E11" i="5"/>
  <c r="F11" i="5"/>
  <c r="G11" i="5"/>
  <c r="H11" i="5"/>
  <c r="I11" i="5"/>
  <c r="J11" i="5"/>
  <c r="K11" i="5"/>
  <c r="A3" i="5"/>
  <c r="B3" i="5"/>
  <c r="C3" i="5"/>
  <c r="D3" i="5"/>
  <c r="E3" i="5"/>
  <c r="F3" i="5"/>
  <c r="G3" i="5"/>
  <c r="H3" i="5"/>
  <c r="I3" i="5"/>
  <c r="J3" i="5"/>
  <c r="K3" i="5"/>
  <c r="A15" i="5"/>
  <c r="B15" i="5"/>
  <c r="C15" i="5"/>
  <c r="D15" i="5"/>
  <c r="E15" i="5"/>
  <c r="F15" i="5"/>
  <c r="G15" i="5"/>
  <c r="H15" i="5"/>
  <c r="I15" i="5"/>
  <c r="J15" i="5"/>
  <c r="K15" i="5"/>
  <c r="A7" i="5"/>
  <c r="B7" i="5"/>
  <c r="C7" i="5"/>
  <c r="D7" i="5"/>
  <c r="E7" i="5"/>
  <c r="F7" i="5"/>
  <c r="G7" i="5"/>
  <c r="H7" i="5"/>
  <c r="I7" i="5"/>
  <c r="J7" i="5"/>
  <c r="K7" i="5"/>
  <c r="A13" i="5"/>
  <c r="B13" i="5"/>
  <c r="C13" i="5"/>
  <c r="D13" i="5"/>
  <c r="E13" i="5"/>
  <c r="F13" i="5"/>
  <c r="G13" i="5"/>
  <c r="H13" i="5"/>
  <c r="I13" i="5"/>
  <c r="J13" i="5"/>
  <c r="K13" i="5"/>
  <c r="A9" i="5"/>
  <c r="B9" i="5"/>
  <c r="C9" i="5"/>
  <c r="D9" i="5"/>
  <c r="E9" i="5"/>
  <c r="F9" i="5"/>
  <c r="G9" i="5"/>
  <c r="H9" i="5"/>
  <c r="I9" i="5"/>
  <c r="J9" i="5"/>
  <c r="K9" i="5"/>
  <c r="A8" i="5"/>
  <c r="B8" i="5"/>
  <c r="C8" i="5"/>
  <c r="D8" i="5"/>
  <c r="E8" i="5"/>
  <c r="F8" i="5"/>
  <c r="G8" i="5"/>
  <c r="H8" i="5"/>
  <c r="I8" i="5"/>
  <c r="J8" i="5"/>
  <c r="K8" i="5"/>
  <c r="A12" i="5"/>
  <c r="B12" i="5"/>
  <c r="C12" i="5"/>
  <c r="D12" i="5"/>
  <c r="E12" i="5"/>
  <c r="F12" i="5"/>
  <c r="G12" i="5"/>
  <c r="H12" i="5"/>
  <c r="I12" i="5"/>
  <c r="J12" i="5"/>
  <c r="K12" i="5"/>
  <c r="A6" i="5"/>
  <c r="B6" i="5"/>
  <c r="C6" i="5"/>
  <c r="D6" i="5"/>
  <c r="E6" i="5"/>
  <c r="F6" i="5"/>
  <c r="G6" i="5"/>
  <c r="H6" i="5"/>
  <c r="I6" i="5"/>
  <c r="J6" i="5"/>
  <c r="K6" i="5"/>
  <c r="B1" i="5"/>
  <c r="C1" i="5"/>
  <c r="D1" i="5"/>
  <c r="E1" i="5"/>
  <c r="F1" i="5"/>
  <c r="G1" i="5"/>
  <c r="H1" i="5"/>
  <c r="I1" i="5"/>
  <c r="J1" i="5"/>
  <c r="K1" i="5"/>
  <c r="L1" i="5"/>
  <c r="M1" i="5"/>
  <c r="A1" i="5"/>
  <c r="F19" i="4"/>
  <c r="L6" i="5" s="1"/>
  <c r="F4" i="4"/>
  <c r="F5" i="4"/>
  <c r="L17" i="5" s="1"/>
  <c r="F6" i="4"/>
  <c r="L14" i="5" s="1"/>
  <c r="F7" i="4"/>
  <c r="F8" i="4"/>
  <c r="L16" i="5" s="1"/>
  <c r="F9" i="4"/>
  <c r="F10" i="4"/>
  <c r="L11" i="5" s="1"/>
  <c r="F11" i="4"/>
  <c r="L3" i="5" s="1"/>
  <c r="F12" i="4"/>
  <c r="F13" i="4"/>
  <c r="L7" i="5" s="1"/>
  <c r="F14" i="4"/>
  <c r="L13" i="5" s="1"/>
  <c r="F15" i="4"/>
  <c r="L9" i="5" s="1"/>
  <c r="F16" i="4"/>
  <c r="L8" i="5" s="1"/>
  <c r="F18" i="4"/>
  <c r="L12" i="5" s="1"/>
  <c r="F3" i="4"/>
  <c r="Q4" i="4" l="1"/>
  <c r="L15" i="5"/>
  <c r="L4" i="5"/>
  <c r="O4" i="4"/>
  <c r="H5" i="1"/>
  <c r="P4" i="4"/>
  <c r="L10" i="5"/>
  <c r="L18" i="5"/>
  <c r="F20" i="4"/>
  <c r="J4" i="4"/>
  <c r="L5" i="5"/>
  <c r="G19" i="4" l="1"/>
  <c r="M6" i="5" s="1"/>
  <c r="G17" i="4"/>
  <c r="G4" i="4"/>
  <c r="M4" i="5" s="1"/>
  <c r="K4" i="4"/>
  <c r="L4" i="4" s="1"/>
  <c r="K5" i="4" s="1"/>
  <c r="R4" i="4"/>
  <c r="G14" i="4"/>
  <c r="M13" i="5" s="1"/>
  <c r="G6" i="4"/>
  <c r="M14" i="5" s="1"/>
  <c r="G8" i="4"/>
  <c r="M16" i="5" s="1"/>
  <c r="G3" i="4"/>
  <c r="M18" i="5" s="1"/>
  <c r="G12" i="4"/>
  <c r="M15" i="5" s="1"/>
  <c r="G10" i="4"/>
  <c r="M11" i="5" s="1"/>
  <c r="G15" i="4"/>
  <c r="M9" i="5" s="1"/>
  <c r="G7" i="4"/>
  <c r="M10" i="5" s="1"/>
  <c r="G9" i="4"/>
  <c r="M5" i="5" s="1"/>
  <c r="G5" i="4"/>
  <c r="M17" i="5" s="1"/>
  <c r="G11" i="4"/>
  <c r="M3" i="5" s="1"/>
  <c r="G16" i="4"/>
  <c r="M8" i="5" s="1"/>
  <c r="G18" i="4"/>
  <c r="M12" i="5" s="1"/>
  <c r="G13" i="4"/>
  <c r="M7" i="5" s="1"/>
  <c r="O5" i="4" l="1"/>
  <c r="P5" i="4"/>
  <c r="Q5" i="4"/>
  <c r="J5" i="4"/>
  <c r="L5" i="4" s="1"/>
  <c r="G20" i="4"/>
  <c r="R5" i="4" l="1"/>
</calcChain>
</file>

<file path=xl/sharedStrings.xml><?xml version="1.0" encoding="utf-8"?>
<sst xmlns="http://schemas.openxmlformats.org/spreadsheetml/2006/main" count="72" uniqueCount="41">
  <si>
    <t>Individual</t>
  </si>
  <si>
    <t>Collaborative</t>
  </si>
  <si>
    <t>Home</t>
  </si>
  <si>
    <t xml:space="preserve">Lounge </t>
  </si>
  <si>
    <t>Meeting Room</t>
  </si>
  <si>
    <t>Café/Kitchenette</t>
  </si>
  <si>
    <t>Coffee Shop / Café</t>
  </si>
  <si>
    <t>Workstation</t>
  </si>
  <si>
    <t>Touchdown</t>
  </si>
  <si>
    <t>Reflection Point</t>
  </si>
  <si>
    <t>Focus Pod</t>
  </si>
  <si>
    <t>Phonebooth</t>
  </si>
  <si>
    <t>Focus Room</t>
  </si>
  <si>
    <t>Study</t>
  </si>
  <si>
    <t>Chat Point</t>
  </si>
  <si>
    <t>Teaming/Area</t>
  </si>
  <si>
    <t>Enclave</t>
  </si>
  <si>
    <t>Dynamic Project Room</t>
  </si>
  <si>
    <t>Open</t>
  </si>
  <si>
    <t>Semi-Enclosed</t>
  </si>
  <si>
    <t>Enclosed</t>
  </si>
  <si>
    <t>total</t>
  </si>
  <si>
    <t>Open Workpoint</t>
  </si>
  <si>
    <t>HOW do you perform your work activities?</t>
  </si>
  <si>
    <t>TOTAL</t>
  </si>
  <si>
    <t xml:space="preserve"> Individual Workpoints</t>
  </si>
  <si>
    <t>Collaborative Workpoints</t>
  </si>
  <si>
    <t>Workroom</t>
  </si>
  <si>
    <r>
      <rPr>
        <b/>
        <sz val="16"/>
        <color theme="0"/>
        <rFont val="Calibri"/>
        <family val="2"/>
        <scheme val="minor"/>
      </rPr>
      <t>ACTIVITY-BASED WORKING (ABW) WORKSHOP</t>
    </r>
    <r>
      <rPr>
        <b/>
        <sz val="11"/>
        <color theme="0"/>
        <rFont val="Calibri"/>
        <family val="2"/>
        <scheme val="minor"/>
      </rPr>
      <t xml:space="preserve"> 
</t>
    </r>
    <r>
      <rPr>
        <b/>
        <sz val="26"/>
        <color theme="0"/>
        <rFont val="Calibri"/>
        <family val="2"/>
        <scheme val="minor"/>
      </rPr>
      <t>SCORE CARD</t>
    </r>
  </si>
  <si>
    <t>Individual Work Activities (%)</t>
  </si>
  <si>
    <t>Collaborative Work Activities (%)</t>
  </si>
  <si>
    <t>Total of Individual
hours</t>
  </si>
  <si>
    <t>Total of collaborative hours</t>
  </si>
  <si>
    <t>Workshop</t>
  </si>
  <si>
    <t>Total of hours should equal 
(# participants X37.5h)</t>
  </si>
  <si>
    <t>Total of hours</t>
  </si>
  <si>
    <t>Number of participants</t>
  </si>
  <si>
    <t>HOW to fill the table?
1-Enter number of participants by workshop
2-Enter the total hours of indivual work versus collaborative work for each workshop
3-The total number of hours will be added automatically 
4- Make sure the number of hours is the two  light grey box are the same
5- Look at the chart to see the average hours of individual work vs collaborative work for a week of work
Then go to TAB 2 - Workpoints</t>
  </si>
  <si>
    <r>
      <rPr>
        <b/>
        <sz val="22"/>
        <color theme="1"/>
        <rFont val="Calibri"/>
        <family val="2"/>
        <scheme val="minor"/>
      </rPr>
      <t>HOW to fill the table?</t>
    </r>
    <r>
      <rPr>
        <sz val="22"/>
        <color theme="1"/>
        <rFont val="Calibri"/>
        <family val="2"/>
        <scheme val="minor"/>
      </rPr>
      <t xml:space="preserve">
1-In the light grey column, enter the total number of post-it per workpoint
2-The 3 graphs should automatically populate
</t>
    </r>
    <r>
      <rPr>
        <i/>
        <sz val="22"/>
        <color theme="1"/>
        <rFont val="Calibri"/>
        <family val="2"/>
        <scheme val="minor"/>
      </rPr>
      <t xml:space="preserve">Note: If you are using different workpoints than the one proposed in the workshop, you might have to adjust this page. </t>
    </r>
    <r>
      <rPr>
        <sz val="22"/>
        <color theme="1"/>
        <rFont val="Calibri"/>
        <family val="2"/>
        <scheme val="minor"/>
      </rPr>
      <t xml:space="preserve">
</t>
    </r>
    <r>
      <rPr>
        <b/>
        <sz val="22"/>
        <color theme="1"/>
        <rFont val="Calibri"/>
        <family val="2"/>
        <scheme val="minor"/>
      </rPr>
      <t>Then go to TAB 3 - Workpoints</t>
    </r>
    <r>
      <rPr>
        <sz val="22"/>
        <color theme="1"/>
        <rFont val="Calibri"/>
        <family val="2"/>
        <scheme val="minor"/>
      </rPr>
      <t xml:space="preserve">
1-in the box left side, enter your organization, city and province as well as the total number of participants. 
</t>
    </r>
    <r>
      <rPr>
        <i/>
        <sz val="22"/>
        <color theme="1"/>
        <rFont val="Calibri"/>
        <family val="2"/>
        <scheme val="minor"/>
      </rPr>
      <t>All other areas should already be populated</t>
    </r>
    <r>
      <rPr>
        <sz val="22"/>
        <color theme="1"/>
        <rFont val="Calibri"/>
        <family val="2"/>
        <scheme val="minor"/>
      </rPr>
      <t xml:space="preserve">
2-Copy and paste the picture of the top 5 workpoints if you wish (from picture on tab 2)
The score card can be share with the participants as well as the project team. </t>
    </r>
  </si>
  <si>
    <t>Semi Enclosed Workpoint</t>
  </si>
  <si>
    <t>Enclosed Workpoint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</si>
</sst>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 #,##0.00_-;_-* &quot;-&quot;??_-;_-@_-"/>
  </numFmts>
  <fonts count="2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8"/>
      <color theme="1"/>
      <name val="Calibri"/>
      <family val="2"/>
      <scheme val="minor"/>
    </font>
    <font>
      <b/>
      <sz val="8"/>
      <color theme="1"/>
      <name val="Calibri"/>
      <family val="2"/>
      <scheme val="minor"/>
    </font>
    <font>
      <b/>
      <sz val="11"/>
      <color theme="4" tint="-0.499984740745262"/>
      <name val="Aharoni"/>
      <charset val="177"/>
    </font>
    <font>
      <b/>
      <sz val="16"/>
      <color theme="0"/>
      <name val="Calibri"/>
      <family val="2"/>
      <scheme val="minor"/>
    </font>
    <font>
      <sz val="11"/>
      <color rgb="FFFF0000"/>
      <name val="Calibri"/>
      <family val="2"/>
      <scheme val="minor"/>
    </font>
    <font>
      <b/>
      <sz val="26"/>
      <color theme="0"/>
      <name val="Calibri"/>
      <family val="2"/>
      <scheme val="minor"/>
    </font>
    <font>
      <sz val="16"/>
      <color theme="1"/>
      <name val="Calibri"/>
      <family val="2"/>
      <scheme val="minor"/>
    </font>
    <font>
      <b/>
      <sz val="12"/>
      <color theme="1"/>
      <name val="Calibri"/>
      <family val="2"/>
      <scheme val="minor"/>
    </font>
    <font>
      <b/>
      <sz val="14"/>
      <color theme="1"/>
      <name val="Calibri"/>
      <family val="2"/>
      <scheme val="minor"/>
    </font>
    <font>
      <b/>
      <sz val="22"/>
      <color theme="1"/>
      <name val="Calibri"/>
      <family val="2"/>
      <scheme val="minor"/>
    </font>
    <font>
      <sz val="22"/>
      <color theme="1"/>
      <name val="Calibri"/>
      <family val="2"/>
      <scheme val="minor"/>
    </font>
    <font>
      <b/>
      <sz val="14"/>
      <color theme="0"/>
      <name val="Calibri"/>
      <family val="2"/>
      <scheme val="minor"/>
    </font>
    <font>
      <sz val="14"/>
      <color theme="0"/>
      <name val="Calibri"/>
      <family val="2"/>
      <scheme val="minor"/>
    </font>
    <font>
      <sz val="12"/>
      <color theme="1"/>
      <name val="Calibri"/>
      <family val="2"/>
      <scheme val="minor"/>
    </font>
    <font>
      <sz val="14"/>
      <color theme="1"/>
      <name val="Calibri"/>
      <family val="2"/>
      <scheme val="minor"/>
    </font>
    <font>
      <i/>
      <sz val="22"/>
      <color theme="1"/>
      <name val="Calibri"/>
      <family val="2"/>
      <scheme val="minor"/>
    </font>
    <font>
      <b/>
      <sz val="16"/>
      <color rgb="FF306251"/>
      <name val="Arial"/>
      <family val="2"/>
    </font>
  </fonts>
  <fills count="8">
    <fill>
      <patternFill patternType="none"/>
    </fill>
    <fill>
      <patternFill patternType="gray125"/>
    </fill>
    <fill>
      <patternFill patternType="solid">
        <fgColor theme="4" tint="-0.499984740745262"/>
        <bgColor indexed="64"/>
      </patternFill>
    </fill>
    <fill>
      <patternFill patternType="solid">
        <fgColor theme="7"/>
        <bgColor indexed="64"/>
      </patternFill>
    </fill>
    <fill>
      <patternFill patternType="solid">
        <fgColor theme="0" tint="-4.9989318521683403E-2"/>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2"/>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49">
    <xf numFmtId="0" fontId="0" fillId="0" borderId="0" xfId="0"/>
    <xf numFmtId="9" fontId="0" fillId="0" borderId="0" xfId="2" applyFont="1"/>
    <xf numFmtId="0" fontId="4" fillId="0" borderId="0" xfId="0" applyFont="1"/>
    <xf numFmtId="9" fontId="0" fillId="0" borderId="0" xfId="1" applyNumberFormat="1" applyFont="1" applyAlignment="1">
      <alignment horizontal="center"/>
    </xf>
    <xf numFmtId="9" fontId="0" fillId="0" borderId="0" xfId="1" applyNumberFormat="1" applyFont="1"/>
    <xf numFmtId="9" fontId="3" fillId="0" borderId="0" xfId="2" applyNumberFormat="1" applyFont="1" applyAlignment="1">
      <alignment horizontal="center"/>
    </xf>
    <xf numFmtId="0" fontId="8" fillId="0" borderId="0" xfId="0" applyFont="1"/>
    <xf numFmtId="0" fontId="3" fillId="0" borderId="0" xfId="0" applyFont="1" applyAlignment="1">
      <alignment horizontal="center"/>
    </xf>
    <xf numFmtId="0" fontId="3" fillId="0" borderId="0" xfId="0" applyFont="1" applyAlignment="1">
      <alignment horizontal="center" vertical="center"/>
    </xf>
    <xf numFmtId="0" fontId="0" fillId="0" borderId="0" xfId="0" applyAlignment="1">
      <alignment horizontal="center" vertical="center"/>
    </xf>
    <xf numFmtId="0" fontId="3" fillId="0" borderId="0" xfId="0" applyFont="1" applyAlignment="1"/>
    <xf numFmtId="0" fontId="5" fillId="0" borderId="0" xfId="0" applyFont="1" applyAlignment="1">
      <alignment horizontal="center" vertical="center" wrapText="1"/>
    </xf>
    <xf numFmtId="9" fontId="0" fillId="0" borderId="0" xfId="1" applyNumberFormat="1" applyFont="1" applyAlignment="1">
      <alignment horizontal="center" vertical="center"/>
    </xf>
    <xf numFmtId="0" fontId="0" fillId="0" borderId="0" xfId="0" applyNumberFormat="1"/>
    <xf numFmtId="9" fontId="0" fillId="0" borderId="0" xfId="0" applyNumberFormat="1"/>
    <xf numFmtId="0" fontId="10" fillId="0" borderId="0" xfId="0" applyFont="1"/>
    <xf numFmtId="9" fontId="10" fillId="0" borderId="0" xfId="1" applyNumberFormat="1" applyFont="1" applyAlignment="1">
      <alignment horizontal="center"/>
    </xf>
    <xf numFmtId="9" fontId="10" fillId="0" borderId="0" xfId="1" applyNumberFormat="1" applyFont="1"/>
    <xf numFmtId="0" fontId="12" fillId="6" borderId="0" xfId="0" applyFont="1" applyFill="1" applyAlignment="1">
      <alignment horizontal="left" wrapText="1"/>
    </xf>
    <xf numFmtId="0" fontId="12" fillId="6" borderId="0" xfId="0" applyFont="1" applyFill="1" applyAlignment="1">
      <alignment horizontal="center" wrapText="1"/>
    </xf>
    <xf numFmtId="0" fontId="0" fillId="6" borderId="0" xfId="0" applyFill="1"/>
    <xf numFmtId="0" fontId="5" fillId="6" borderId="0" xfId="0" applyFont="1" applyFill="1" applyAlignment="1">
      <alignment horizontal="center"/>
    </xf>
    <xf numFmtId="0" fontId="11" fillId="6" borderId="0" xfId="0" applyFont="1" applyFill="1" applyAlignment="1">
      <alignment horizontal="center"/>
    </xf>
    <xf numFmtId="9" fontId="0" fillId="0" borderId="0" xfId="2" applyFont="1" applyAlignment="1">
      <alignment horizontal="center" vertical="center"/>
    </xf>
    <xf numFmtId="9" fontId="0" fillId="0" borderId="0" xfId="0" applyNumberFormat="1" applyAlignment="1">
      <alignment horizontal="center" vertical="center"/>
    </xf>
    <xf numFmtId="0" fontId="0" fillId="0" borderId="0" xfId="2" applyNumberFormat="1" applyFont="1" applyAlignment="1">
      <alignment vertical="center"/>
    </xf>
    <xf numFmtId="0" fontId="3" fillId="0" borderId="0" xfId="0" applyFont="1" applyAlignment="1">
      <alignment horizontal="center"/>
    </xf>
    <xf numFmtId="0" fontId="12" fillId="5" borderId="0" xfId="0" applyFont="1" applyFill="1" applyAlignment="1">
      <alignment horizontal="left" wrapText="1"/>
    </xf>
    <xf numFmtId="0" fontId="3" fillId="6" borderId="0" xfId="0" applyFont="1" applyFill="1" applyAlignment="1">
      <alignment horizontal="center" vertical="center"/>
    </xf>
    <xf numFmtId="0" fontId="12" fillId="6" borderId="0" xfId="0" applyFont="1" applyFill="1" applyAlignment="1">
      <alignment horizontal="center" wrapText="1"/>
    </xf>
    <xf numFmtId="0" fontId="6" fillId="0" borderId="0" xfId="0" applyFont="1" applyAlignment="1">
      <alignment horizontal="center" vertical="center" wrapText="1"/>
    </xf>
    <xf numFmtId="0" fontId="2" fillId="2" borderId="0" xfId="0" applyFont="1" applyFill="1" applyAlignment="1">
      <alignment horizontal="center" vertical="center" wrapText="1"/>
    </xf>
    <xf numFmtId="0" fontId="14" fillId="3" borderId="0" xfId="0" applyFont="1" applyFill="1" applyAlignment="1">
      <alignment horizontal="left" wrapText="1"/>
    </xf>
    <xf numFmtId="0" fontId="16" fillId="0" borderId="0" xfId="0" applyFont="1"/>
    <xf numFmtId="0" fontId="18" fillId="0" borderId="1" xfId="0" applyFont="1" applyBorder="1" applyAlignment="1">
      <alignment horizontal="center" vertical="center"/>
    </xf>
    <xf numFmtId="0" fontId="18" fillId="0" borderId="0" xfId="0" applyFont="1"/>
    <xf numFmtId="9" fontId="12" fillId="4" borderId="1" xfId="0" applyNumberFormat="1" applyFont="1" applyFill="1" applyBorder="1" applyAlignment="1">
      <alignment horizontal="center" vertical="center"/>
    </xf>
    <xf numFmtId="9" fontId="18" fillId="0" borderId="1" xfId="0" applyNumberFormat="1" applyFont="1" applyBorder="1" applyAlignment="1">
      <alignment horizontal="center" vertical="center"/>
    </xf>
    <xf numFmtId="0" fontId="0" fillId="7" borderId="0" xfId="0" applyFill="1" applyAlignment="1">
      <alignment horizontal="center" vertical="center"/>
    </xf>
    <xf numFmtId="0" fontId="17" fillId="0" borderId="0" xfId="0" applyFont="1" applyAlignment="1">
      <alignment horizontal="center" vertical="center"/>
    </xf>
    <xf numFmtId="0" fontId="20" fillId="0" borderId="0" xfId="0" applyFont="1"/>
    <xf numFmtId="0" fontId="15" fillId="3" borderId="3" xfId="0" applyFont="1" applyFill="1" applyBorder="1" applyAlignment="1">
      <alignment horizontal="center" vertical="center" wrapText="1"/>
    </xf>
    <xf numFmtId="0" fontId="16" fillId="3" borderId="3" xfId="0" applyFont="1" applyFill="1" applyBorder="1" applyAlignment="1">
      <alignment horizontal="center" vertical="center"/>
    </xf>
    <xf numFmtId="0" fontId="0" fillId="0" borderId="2" xfId="0" applyBorder="1"/>
    <xf numFmtId="0" fontId="12" fillId="7" borderId="2" xfId="0" applyFont="1" applyFill="1" applyBorder="1" applyAlignment="1">
      <alignment horizontal="center" vertical="center"/>
    </xf>
    <xf numFmtId="0" fontId="12" fillId="0" borderId="2" xfId="0" applyFont="1" applyBorder="1" applyAlignment="1">
      <alignment horizontal="center" vertical="center"/>
    </xf>
    <xf numFmtId="0" fontId="0" fillId="0" borderId="2" xfId="0" applyBorder="1" applyAlignment="1">
      <alignment horizontal="center" vertical="center"/>
    </xf>
    <xf numFmtId="0" fontId="15" fillId="3" borderId="2" xfId="0" applyFont="1" applyFill="1" applyBorder="1" applyAlignment="1">
      <alignment horizontal="center"/>
    </xf>
    <xf numFmtId="0" fontId="16" fillId="0" borderId="2" xfId="0" applyFont="1" applyBorder="1"/>
  </cellXfs>
  <cellStyles count="3">
    <cellStyle name="Comma" xfId="1" builtinId="3"/>
    <cellStyle name="Normal" xfId="0" builtinId="0"/>
    <cellStyle name="Percent" xfId="2" builtinId="5"/>
  </cellStyles>
  <dxfs count="1">
    <dxf>
      <fill>
        <patternFill>
          <bgColor theme="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4611867943230017"/>
          <c:y val="0.36911976911976913"/>
          <c:w val="0.72237450907862966"/>
          <c:h val="0.43357398507004807"/>
        </c:manualLayout>
      </c:layout>
      <c:barChart>
        <c:barDir val="col"/>
        <c:grouping val="clustered"/>
        <c:varyColors val="0"/>
        <c:ser>
          <c:idx val="0"/>
          <c:order val="0"/>
          <c:spPr>
            <a:solidFill>
              <a:srgbClr val="92D050"/>
            </a:solidFill>
            <a:ln>
              <a:noFill/>
            </a:ln>
            <a:effectLst>
              <a:outerShdw blurRad="76200" dir="18900000" sy="23000" kx="-1200000" algn="bl" rotWithShape="0">
                <a:prstClr val="black">
                  <a:alpha val="20000"/>
                </a:prstClr>
              </a:outerShdw>
            </a:effectLst>
          </c:spPr>
          <c:invertIfNegative val="0"/>
          <c:dPt>
            <c:idx val="1"/>
            <c:invertIfNegative val="0"/>
            <c:bubble3D val="0"/>
            <c:spPr>
              <a:solidFill>
                <a:schemeClr val="accent1"/>
              </a:solidFill>
              <a:ln>
                <a:noFill/>
              </a:ln>
              <a:effectLst>
                <a:outerShdw blurRad="76200" dir="18900000" sy="23000" kx="-1200000" algn="bl" rotWithShape="0">
                  <a:prstClr val="black">
                    <a:alpha val="20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'1- Activities '!$H$4:$I$4</c:f>
              <c:strCache>
                <c:ptCount val="2"/>
                <c:pt idx="0">
                  <c:v>Individual Work Activities (%)</c:v>
                </c:pt>
                <c:pt idx="1">
                  <c:v>Collaborative Work Activities (%)</c:v>
                </c:pt>
              </c:strCache>
            </c:strRef>
          </c:cat>
          <c:val>
            <c:numRef>
              <c:f>'1- Activities '!$H$5:$I$5</c:f>
              <c:numCache>
                <c:formatCode>0%</c:formatCode>
                <c:ptCount val="2"/>
                <c:pt idx="0">
                  <c:v>0</c:v>
                </c:pt>
                <c:pt idx="1">
                  <c:v>0</c:v>
                </c:pt>
              </c:numCache>
            </c:numRef>
          </c:val>
        </c:ser>
        <c:dLbls>
          <c:dLblPos val="inEnd"/>
          <c:showLegendKey val="0"/>
          <c:showVal val="1"/>
          <c:showCatName val="0"/>
          <c:showSerName val="0"/>
          <c:showPercent val="0"/>
          <c:showBubbleSize val="0"/>
        </c:dLbls>
        <c:gapWidth val="17"/>
        <c:axId val="337987736"/>
        <c:axId val="337986952"/>
      </c:barChart>
      <c:catAx>
        <c:axId val="33798773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n-US"/>
          </a:p>
        </c:txPr>
        <c:crossAx val="337986952"/>
        <c:crosses val="autoZero"/>
        <c:auto val="1"/>
        <c:lblAlgn val="ctr"/>
        <c:lblOffset val="100"/>
        <c:noMultiLvlLbl val="0"/>
      </c:catAx>
      <c:valAx>
        <c:axId val="337986952"/>
        <c:scaling>
          <c:orientation val="minMax"/>
        </c:scaling>
        <c:delete val="1"/>
        <c:axPos val="l"/>
        <c:numFmt formatCode="0%" sourceLinked="1"/>
        <c:majorTickMark val="none"/>
        <c:minorTickMark val="none"/>
        <c:tickLblPos val="nextTo"/>
        <c:crossAx val="337987736"/>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gradFill>
                <a:gsLst>
                  <a:gs pos="100000">
                    <a:schemeClr val="accent6">
                      <a:lumMod val="60000"/>
                      <a:lumOff val="40000"/>
                    </a:schemeClr>
                  </a:gs>
                  <a:gs pos="0">
                    <a:schemeClr val="accent6"/>
                  </a:gs>
                </a:gsLst>
                <a:lin ang="5400000" scaled="0"/>
              </a:gradFill>
              <a:ln w="19050">
                <a:solidFill>
                  <a:schemeClr val="lt1"/>
                </a:solidFill>
              </a:ln>
              <a:effectLst/>
            </c:spPr>
          </c:dPt>
          <c:dPt>
            <c:idx val="1"/>
            <c:bubble3D val="0"/>
            <c:spPr>
              <a:gradFill>
                <a:gsLst>
                  <a:gs pos="100000">
                    <a:schemeClr val="accent5">
                      <a:lumMod val="60000"/>
                      <a:lumOff val="40000"/>
                    </a:schemeClr>
                  </a:gs>
                  <a:gs pos="0">
                    <a:schemeClr val="accent5"/>
                  </a:gs>
                </a:gsLst>
                <a:lin ang="5400000" scaled="0"/>
              </a:gra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bg1"/>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15:layout/>
              </c:ext>
            </c:extLst>
          </c:dLbls>
          <c:cat>
            <c:strRef>
              <c:f>'2-Workpoints'!$J$3:$K$3</c:f>
              <c:strCache>
                <c:ptCount val="2"/>
                <c:pt idx="0">
                  <c:v> Individual Workpoints</c:v>
                </c:pt>
                <c:pt idx="1">
                  <c:v>Collaborative Workpoints</c:v>
                </c:pt>
              </c:strCache>
            </c:strRef>
          </c:cat>
          <c:val>
            <c:numRef>
              <c:f>'2-Workpoints'!$J$5:$K$5</c:f>
              <c:numCache>
                <c:formatCode>0%</c:formatCode>
                <c:ptCount val="2"/>
                <c:pt idx="0">
                  <c:v>0</c:v>
                </c:pt>
                <c:pt idx="1">
                  <c:v>0</c:v>
                </c:pt>
              </c:numCache>
            </c:numRef>
          </c:val>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0257075078317734"/>
          <c:y val="0.33057661645585446"/>
          <c:w val="0.3246449318953803"/>
          <c:h val="0.33884676708829115"/>
        </c:manualLayout>
      </c:layout>
      <c:overlay val="0"/>
      <c:spPr>
        <a:solidFill>
          <a:schemeClr val="lt1">
            <a:alpha val="50000"/>
          </a:schemeClr>
        </a:solidFill>
        <a:ln>
          <a:noFill/>
        </a:ln>
        <a:effectLst/>
      </c:spPr>
      <c:txPr>
        <a:bodyPr rot="0" spcFirstLastPara="1" vertOverflow="ellipsis" vert="horz" wrap="square" anchor="ctr" anchorCtr="1"/>
        <a:lstStyle/>
        <a:p>
          <a:pPr>
            <a:defRPr sz="12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gradFill>
                <a:gsLst>
                  <a:gs pos="100000">
                    <a:schemeClr val="accent6">
                      <a:lumMod val="60000"/>
                      <a:lumOff val="40000"/>
                    </a:schemeClr>
                  </a:gs>
                  <a:gs pos="0">
                    <a:schemeClr val="accent6"/>
                  </a:gs>
                </a:gsLst>
                <a:lin ang="5400000" scaled="0"/>
              </a:gradFill>
              <a:ln w="19050">
                <a:solidFill>
                  <a:schemeClr val="lt1"/>
                </a:solidFill>
              </a:ln>
              <a:effectLst/>
            </c:spPr>
          </c:dPt>
          <c:dPt>
            <c:idx val="1"/>
            <c:bubble3D val="0"/>
            <c:spPr>
              <a:gradFill>
                <a:gsLst>
                  <a:gs pos="100000">
                    <a:schemeClr val="accent5">
                      <a:lumMod val="60000"/>
                      <a:lumOff val="40000"/>
                    </a:schemeClr>
                  </a:gs>
                  <a:gs pos="0">
                    <a:schemeClr val="accent5"/>
                  </a:gs>
                </a:gsLst>
                <a:lin ang="5400000" scaled="0"/>
              </a:gradFill>
              <a:ln w="19050">
                <a:solidFill>
                  <a:schemeClr val="lt1"/>
                </a:solidFill>
              </a:ln>
              <a:effectLst/>
            </c:spPr>
          </c:dPt>
          <c:dPt>
            <c:idx val="2"/>
            <c:bubble3D val="0"/>
            <c:spPr>
              <a:gradFill>
                <a:gsLst>
                  <a:gs pos="100000">
                    <a:schemeClr val="accent4">
                      <a:lumMod val="60000"/>
                      <a:lumOff val="40000"/>
                    </a:schemeClr>
                  </a:gs>
                  <a:gs pos="0">
                    <a:schemeClr val="accent4"/>
                  </a:gs>
                </a:gsLst>
                <a:lin ang="5400000" scaled="0"/>
              </a:gra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15:layout/>
              </c:ext>
            </c:extLst>
          </c:dLbls>
          <c:cat>
            <c:strRef>
              <c:f>'2-Workpoints'!$O$3:$Q$3</c:f>
              <c:strCache>
                <c:ptCount val="3"/>
                <c:pt idx="0">
                  <c:v>Open Workpoint</c:v>
                </c:pt>
                <c:pt idx="1">
                  <c:v>Semi Enclosed Workpoint</c:v>
                </c:pt>
                <c:pt idx="2">
                  <c:v>Enclosed Workpoint</c:v>
                </c:pt>
              </c:strCache>
            </c:strRef>
          </c:cat>
          <c:val>
            <c:numRef>
              <c:f>'2-Workpoints'!$O$5:$Q$5</c:f>
              <c:numCache>
                <c:formatCode>0%</c:formatCode>
                <c:ptCount val="3"/>
                <c:pt idx="0">
                  <c:v>0</c:v>
                </c:pt>
                <c:pt idx="1">
                  <c:v>0</c:v>
                </c:pt>
                <c:pt idx="2">
                  <c:v>0</c:v>
                </c:pt>
              </c:numCache>
            </c:numRef>
          </c:val>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55599647456448698"/>
          <c:y val="0.33169023820616861"/>
          <c:w val="0.34023881362036201"/>
          <c:h val="0.28954686824141379"/>
        </c:manualLayout>
      </c:layout>
      <c:overlay val="0"/>
      <c:spPr>
        <a:solidFill>
          <a:schemeClr val="lt1">
            <a:alpha val="50000"/>
          </a:schemeClr>
        </a:solidFill>
        <a:ln>
          <a:noFill/>
        </a:ln>
        <a:effectLst/>
      </c:spPr>
      <c:txPr>
        <a:bodyPr rot="0" spcFirstLastPara="1" vertOverflow="ellipsis" vert="horz" wrap="square" anchor="ctr" anchorCtr="1"/>
        <a:lstStyle/>
        <a:p>
          <a:pPr>
            <a:defRPr sz="12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445394839172317"/>
          <c:y val="5.6405648038112308E-2"/>
          <c:w val="0.8785834751824485"/>
          <c:h val="0.92527819063072625"/>
        </c:manualLayout>
      </c:layout>
      <c:barChart>
        <c:barDir val="bar"/>
        <c:grouping val="clustered"/>
        <c:varyColors val="0"/>
        <c:ser>
          <c:idx val="0"/>
          <c:order val="0"/>
          <c:spPr>
            <a:solidFill>
              <a:schemeClr val="accent6">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accent5"/>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'2-Workpoints'!$C$3:$C$19</c:f>
              <c:strCache>
                <c:ptCount val="17"/>
                <c:pt idx="0">
                  <c:v>Home</c:v>
                </c:pt>
                <c:pt idx="1">
                  <c:v>Coffee Shop / Café</c:v>
                </c:pt>
                <c:pt idx="2">
                  <c:v>Workstation</c:v>
                </c:pt>
                <c:pt idx="3">
                  <c:v>Touchdown</c:v>
                </c:pt>
                <c:pt idx="4">
                  <c:v>Reflection Point</c:v>
                </c:pt>
                <c:pt idx="5">
                  <c:v>Focus Pod</c:v>
                </c:pt>
                <c:pt idx="6">
                  <c:v>Phonebooth</c:v>
                </c:pt>
                <c:pt idx="7">
                  <c:v>Focus Room</c:v>
                </c:pt>
                <c:pt idx="8">
                  <c:v>Study</c:v>
                </c:pt>
                <c:pt idx="9">
                  <c:v>Café/Kitchenette</c:v>
                </c:pt>
                <c:pt idx="10">
                  <c:v>Chat Point</c:v>
                </c:pt>
                <c:pt idx="11">
                  <c:v>Teaming/Area</c:v>
                </c:pt>
                <c:pt idx="12">
                  <c:v>Lounge </c:v>
                </c:pt>
                <c:pt idx="13">
                  <c:v>Enclave</c:v>
                </c:pt>
                <c:pt idx="14">
                  <c:v>Workroom</c:v>
                </c:pt>
                <c:pt idx="15">
                  <c:v>Meeting Room</c:v>
                </c:pt>
                <c:pt idx="16">
                  <c:v>Dynamic Project Room</c:v>
                </c:pt>
              </c:strCache>
            </c:strRef>
          </c:cat>
          <c:val>
            <c:numRef>
              <c:f>'2-Workpoints'!$G$3:$G$19</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overlap val="-25"/>
        <c:axId val="369708696"/>
        <c:axId val="369702032"/>
      </c:barChart>
      <c:catAx>
        <c:axId val="369708696"/>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050" b="0" i="0" u="none" strike="noStrike" kern="1200" cap="all" baseline="0">
                <a:solidFill>
                  <a:schemeClr val="dk1">
                    <a:lumMod val="75000"/>
                    <a:lumOff val="25000"/>
                  </a:schemeClr>
                </a:solidFill>
                <a:latin typeface="+mn-lt"/>
                <a:ea typeface="+mn-ea"/>
                <a:cs typeface="+mn-cs"/>
              </a:defRPr>
            </a:pPr>
            <a:endParaRPr lang="en-US"/>
          </a:p>
        </c:txPr>
        <c:crossAx val="369702032"/>
        <c:crosses val="autoZero"/>
        <c:auto val="1"/>
        <c:lblAlgn val="ctr"/>
        <c:lblOffset val="100"/>
        <c:noMultiLvlLbl val="0"/>
      </c:catAx>
      <c:valAx>
        <c:axId val="369702032"/>
        <c:scaling>
          <c:orientation val="minMax"/>
        </c:scaling>
        <c:delete val="1"/>
        <c:axPos val="b"/>
        <c:numFmt formatCode="0%" sourceLinked="1"/>
        <c:majorTickMark val="none"/>
        <c:minorTickMark val="none"/>
        <c:tickLblPos val="nextTo"/>
        <c:crossAx val="369708696"/>
        <c:crosses val="autoZero"/>
        <c:crossBetween val="between"/>
      </c:valAx>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1050" b="0" i="0" u="none" strike="noStrike" kern="1200" baseline="0">
              <a:solidFill>
                <a:schemeClr val="dk1">
                  <a:lumMod val="75000"/>
                  <a:lumOff val="25000"/>
                </a:schemeClr>
              </a:solidFill>
              <a:latin typeface="+mn-lt"/>
              <a:ea typeface="+mn-ea"/>
              <a:cs typeface="+mn-cs"/>
            </a:defRPr>
          </a:pPr>
          <a:endParaRPr lang="en-US"/>
        </a:p>
      </c:txPr>
    </c:legend>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1050"/>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pattFill prst="ltUpDiag">
              <a:fgClr>
                <a:schemeClr val="accent6"/>
              </a:fgClr>
              <a:bgClr>
                <a:schemeClr val="lt1"/>
              </a:bgClr>
            </a:pattFill>
            <a:ln>
              <a:noFill/>
            </a:ln>
            <a:effectLst/>
          </c:spPr>
          <c:invertIfNegative val="0"/>
          <c:dLbls>
            <c:spPr>
              <a:solidFill>
                <a:schemeClr val="accent6">
                  <a:alpha val="7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accent6">
                          <a:lumMod val="60000"/>
                          <a:lumOff val="40000"/>
                        </a:schemeClr>
                      </a:solidFill>
                    </a:ln>
                    <a:effectLst/>
                  </c:spPr>
                </c15:leaderLines>
              </c:ext>
            </c:extLst>
          </c:dLbls>
          <c:cat>
            <c:strRef>
              <c:f>'to hide-workpoints'!$C$3:$C$18</c:f>
              <c:strCache>
                <c:ptCount val="16"/>
                <c:pt idx="0">
                  <c:v>Study</c:v>
                </c:pt>
                <c:pt idx="1">
                  <c:v>Coffee Shop / Café</c:v>
                </c:pt>
                <c:pt idx="2">
                  <c:v>Phonebooth</c:v>
                </c:pt>
                <c:pt idx="3">
                  <c:v>Dynamic Project Room</c:v>
                </c:pt>
                <c:pt idx="4">
                  <c:v>Chat Point</c:v>
                </c:pt>
                <c:pt idx="5">
                  <c:v>Enclave</c:v>
                </c:pt>
                <c:pt idx="6">
                  <c:v>Lounge </c:v>
                </c:pt>
                <c:pt idx="7">
                  <c:v>Reflection Point</c:v>
                </c:pt>
                <c:pt idx="8">
                  <c:v>Focus Room</c:v>
                </c:pt>
                <c:pt idx="9">
                  <c:v>Meeting Room</c:v>
                </c:pt>
                <c:pt idx="10">
                  <c:v>Teaming/Area</c:v>
                </c:pt>
                <c:pt idx="11">
                  <c:v>Touchdown</c:v>
                </c:pt>
                <c:pt idx="12">
                  <c:v>Café/Kitchenette</c:v>
                </c:pt>
                <c:pt idx="13">
                  <c:v>Focus Pod</c:v>
                </c:pt>
                <c:pt idx="14">
                  <c:v>Workstation</c:v>
                </c:pt>
                <c:pt idx="15">
                  <c:v>Home</c:v>
                </c:pt>
              </c:strCache>
            </c:strRef>
          </c:cat>
          <c:val>
            <c:numRef>
              <c:f>'to hide-workpoints'!$M$3:$M$18</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er>
        <c:dLbls>
          <c:showLegendKey val="0"/>
          <c:showVal val="1"/>
          <c:showCatName val="0"/>
          <c:showSerName val="0"/>
          <c:showPercent val="0"/>
          <c:showBubbleSize val="0"/>
        </c:dLbls>
        <c:gapWidth val="269"/>
        <c:overlap val="-20"/>
        <c:axId val="369706344"/>
        <c:axId val="369705560"/>
      </c:barChart>
      <c:catAx>
        <c:axId val="369706344"/>
        <c:scaling>
          <c:orientation val="minMax"/>
        </c:scaling>
        <c:delete val="0"/>
        <c:axPos val="l"/>
        <c:numFmt formatCode="General" sourceLinked="1"/>
        <c:majorTickMark val="none"/>
        <c:minorTickMark val="none"/>
        <c:tickLblPos val="nextTo"/>
        <c:spPr>
          <a:noFill/>
          <a:ln w="3175" cap="flat" cmpd="sng" algn="ctr">
            <a:solidFill>
              <a:schemeClr val="accent6">
                <a:lumMod val="60000"/>
                <a:lumOff val="40000"/>
              </a:schemeClr>
            </a:solidFill>
            <a:round/>
          </a:ln>
          <a:effectLst/>
        </c:spPr>
        <c:txPr>
          <a:bodyPr rot="-60000000" spcFirstLastPara="1" vertOverflow="ellipsis" vert="horz" wrap="square" anchor="ctr" anchorCtr="1"/>
          <a:lstStyle/>
          <a:p>
            <a:pPr>
              <a:defRPr sz="800" b="0" i="0" u="none" strike="noStrike" kern="1200" cap="all" spc="150" normalizeH="0" baseline="0">
                <a:solidFill>
                  <a:schemeClr val="lt1"/>
                </a:solidFill>
                <a:latin typeface="+mn-lt"/>
                <a:ea typeface="+mn-ea"/>
                <a:cs typeface="+mn-cs"/>
              </a:defRPr>
            </a:pPr>
            <a:endParaRPr lang="en-US"/>
          </a:p>
        </c:txPr>
        <c:crossAx val="369705560"/>
        <c:crosses val="autoZero"/>
        <c:auto val="1"/>
        <c:lblAlgn val="ctr"/>
        <c:lblOffset val="100"/>
        <c:noMultiLvlLbl val="0"/>
      </c:catAx>
      <c:valAx>
        <c:axId val="369705560"/>
        <c:scaling>
          <c:orientation val="minMax"/>
        </c:scaling>
        <c:delete val="0"/>
        <c:axPos val="b"/>
        <c:majorGridlines>
          <c:spPr>
            <a:ln w="9525" cap="flat" cmpd="sng" algn="ctr">
              <a:solidFill>
                <a:schemeClr val="lt1">
                  <a:alpha val="2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en-US"/>
          </a:p>
        </c:txPr>
        <c:crossAx val="369706344"/>
        <c:crosses val="autoZero"/>
        <c:crossBetween val="between"/>
      </c:valAx>
      <c:spPr>
        <a:noFill/>
        <a:ln>
          <a:noFill/>
        </a:ln>
        <a:effectLst/>
      </c:spPr>
    </c:plotArea>
    <c:plotVisOnly val="1"/>
    <c:dispBlanksAs val="gap"/>
    <c:showDLblsOverMax val="0"/>
  </c:chart>
  <c:spPr>
    <a:solidFill>
      <a:schemeClr val="accent6"/>
    </a:solidFill>
    <a:ln w="9525" cap="flat" cmpd="sng" algn="ctr">
      <a:solidFill>
        <a:schemeClr val="accent6"/>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611867943230017"/>
          <c:y val="0.36911976911976913"/>
          <c:w val="0.72237450907862966"/>
          <c:h val="0.43357398507004807"/>
        </c:manualLayout>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'1- Activities '!$H$4:$I$4</c:f>
              <c:strCache>
                <c:ptCount val="2"/>
                <c:pt idx="0">
                  <c:v>Individual Work Activities (%)</c:v>
                </c:pt>
                <c:pt idx="1">
                  <c:v>Collaborative Work Activities (%)</c:v>
                </c:pt>
              </c:strCache>
            </c:strRef>
          </c:cat>
          <c:val>
            <c:numRef>
              <c:f>'1- Activities '!$H$5:$I$5</c:f>
              <c:numCache>
                <c:formatCode>0%</c:formatCode>
                <c:ptCount val="2"/>
                <c:pt idx="0">
                  <c:v>0</c:v>
                </c:pt>
                <c:pt idx="1">
                  <c:v>0</c:v>
                </c:pt>
              </c:numCache>
            </c:numRef>
          </c:val>
        </c:ser>
        <c:dLbls>
          <c:dLblPos val="inEnd"/>
          <c:showLegendKey val="0"/>
          <c:showVal val="1"/>
          <c:showCatName val="0"/>
          <c:showSerName val="0"/>
          <c:showPercent val="0"/>
          <c:showBubbleSize val="0"/>
        </c:dLbls>
        <c:gapWidth val="17"/>
        <c:axId val="369707520"/>
        <c:axId val="369704776"/>
      </c:barChart>
      <c:catAx>
        <c:axId val="3697075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accent1">
                    <a:lumMod val="50000"/>
                  </a:schemeClr>
                </a:solidFill>
                <a:effectLst/>
                <a:latin typeface="+mn-lt"/>
                <a:ea typeface="+mn-ea"/>
                <a:cs typeface="+mn-cs"/>
              </a:defRPr>
            </a:pPr>
            <a:endParaRPr lang="en-US"/>
          </a:p>
        </c:txPr>
        <c:crossAx val="369704776"/>
        <c:crosses val="autoZero"/>
        <c:auto val="1"/>
        <c:lblAlgn val="ctr"/>
        <c:lblOffset val="100"/>
        <c:noMultiLvlLbl val="0"/>
      </c:catAx>
      <c:valAx>
        <c:axId val="369704776"/>
        <c:scaling>
          <c:orientation val="minMax"/>
        </c:scaling>
        <c:delete val="1"/>
        <c:axPos val="l"/>
        <c:numFmt formatCode="0%" sourceLinked="1"/>
        <c:majorTickMark val="none"/>
        <c:minorTickMark val="none"/>
        <c:tickLblPos val="nextTo"/>
        <c:crossAx val="369707520"/>
        <c:crosses val="autoZero"/>
        <c:crossBetween val="between"/>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dPt>
            <c:idx val="0"/>
            <c:bubble3D val="0"/>
            <c:spPr>
              <a:gradFill>
                <a:gsLst>
                  <a:gs pos="100000">
                    <a:schemeClr val="accent6">
                      <a:lumMod val="60000"/>
                      <a:lumOff val="40000"/>
                    </a:schemeClr>
                  </a:gs>
                  <a:gs pos="0">
                    <a:schemeClr val="accent6"/>
                  </a:gs>
                </a:gsLst>
                <a:lin ang="5400000" scaled="0"/>
              </a:gradFill>
              <a:ln w="19050">
                <a:solidFill>
                  <a:schemeClr val="lt1"/>
                </a:solidFill>
              </a:ln>
              <a:effectLst/>
            </c:spPr>
          </c:dPt>
          <c:dPt>
            <c:idx val="1"/>
            <c:bubble3D val="0"/>
            <c:explosion val="5"/>
            <c:spPr>
              <a:gradFill>
                <a:gsLst>
                  <a:gs pos="100000">
                    <a:schemeClr val="accent5">
                      <a:lumMod val="60000"/>
                      <a:lumOff val="40000"/>
                    </a:schemeClr>
                  </a:gs>
                  <a:gs pos="0">
                    <a:schemeClr val="accent5"/>
                  </a:gs>
                </a:gsLst>
                <a:lin ang="5400000" scaled="0"/>
              </a:gra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bg1"/>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15:layout/>
              </c:ext>
            </c:extLst>
          </c:dLbls>
          <c:cat>
            <c:strRef>
              <c:f>'2-Workpoints'!$J$3:$K$3</c:f>
              <c:strCache>
                <c:ptCount val="2"/>
                <c:pt idx="0">
                  <c:v> Individual Workpoints</c:v>
                </c:pt>
                <c:pt idx="1">
                  <c:v>Collaborative Workpoints</c:v>
                </c:pt>
              </c:strCache>
            </c:strRef>
          </c:cat>
          <c:val>
            <c:numRef>
              <c:f>'2-Workpoints'!$J$5:$K$5</c:f>
              <c:numCache>
                <c:formatCode>0%</c:formatCode>
                <c:ptCount val="2"/>
                <c:pt idx="0">
                  <c:v>0</c:v>
                </c:pt>
                <c:pt idx="1">
                  <c:v>0</c:v>
                </c:pt>
              </c:numCache>
            </c:numRef>
          </c:val>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0257075078317734"/>
          <c:y val="0.33057661645585446"/>
          <c:w val="0.3246449318953803"/>
          <c:h val="0.33884676708829115"/>
        </c:manualLayout>
      </c:layout>
      <c:overlay val="0"/>
      <c:spPr>
        <a:solidFill>
          <a:schemeClr val="lt1">
            <a:alpha val="50000"/>
          </a:schemeClr>
        </a:solidFill>
        <a:ln>
          <a:noFill/>
        </a:ln>
        <a:effectLst/>
      </c:spPr>
      <c:txPr>
        <a:bodyPr rot="0" spcFirstLastPara="1" vertOverflow="ellipsis" vert="horz" wrap="square" anchor="ctr" anchorCtr="1"/>
        <a:lstStyle/>
        <a:p>
          <a:pPr>
            <a:defRPr sz="1600" b="0" i="0" u="none" strike="noStrike" kern="1200" baseline="0">
              <a:solidFill>
                <a:schemeClr val="accent1">
                  <a:lumMod val="50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explosion val="3"/>
          <c:dPt>
            <c:idx val="0"/>
            <c:bubble3D val="0"/>
            <c:spPr>
              <a:gradFill>
                <a:gsLst>
                  <a:gs pos="100000">
                    <a:schemeClr val="accent6">
                      <a:lumMod val="60000"/>
                      <a:lumOff val="40000"/>
                    </a:schemeClr>
                  </a:gs>
                  <a:gs pos="0">
                    <a:schemeClr val="accent6"/>
                  </a:gs>
                </a:gsLst>
                <a:lin ang="5400000" scaled="0"/>
              </a:gradFill>
              <a:ln w="19050">
                <a:solidFill>
                  <a:schemeClr val="lt1"/>
                </a:solidFill>
              </a:ln>
              <a:effectLst/>
            </c:spPr>
          </c:dPt>
          <c:dPt>
            <c:idx val="1"/>
            <c:bubble3D val="0"/>
            <c:spPr>
              <a:gradFill>
                <a:gsLst>
                  <a:gs pos="100000">
                    <a:schemeClr val="accent5">
                      <a:lumMod val="60000"/>
                      <a:lumOff val="40000"/>
                    </a:schemeClr>
                  </a:gs>
                  <a:gs pos="0">
                    <a:schemeClr val="accent5"/>
                  </a:gs>
                </a:gsLst>
                <a:lin ang="5400000" scaled="0"/>
              </a:gradFill>
              <a:ln w="19050">
                <a:solidFill>
                  <a:schemeClr val="lt1"/>
                </a:solidFill>
              </a:ln>
              <a:effectLst/>
            </c:spPr>
          </c:dPt>
          <c:dPt>
            <c:idx val="2"/>
            <c:bubble3D val="0"/>
            <c:spPr>
              <a:gradFill>
                <a:gsLst>
                  <a:gs pos="100000">
                    <a:schemeClr val="accent4">
                      <a:lumMod val="60000"/>
                      <a:lumOff val="40000"/>
                    </a:schemeClr>
                  </a:gs>
                  <a:gs pos="0">
                    <a:schemeClr val="accent4"/>
                  </a:gs>
                </a:gsLst>
                <a:lin ang="5400000" scaled="0"/>
              </a:gra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bg1"/>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15:layout/>
              </c:ext>
            </c:extLst>
          </c:dLbls>
          <c:cat>
            <c:strRef>
              <c:f>'2-Workpoints'!$O$3:$Q$3</c:f>
              <c:strCache>
                <c:ptCount val="3"/>
                <c:pt idx="0">
                  <c:v>Open Workpoint</c:v>
                </c:pt>
                <c:pt idx="1">
                  <c:v>Semi Enclosed Workpoint</c:v>
                </c:pt>
                <c:pt idx="2">
                  <c:v>Enclosed Workpoint</c:v>
                </c:pt>
              </c:strCache>
            </c:strRef>
          </c:cat>
          <c:val>
            <c:numRef>
              <c:f>'2-Workpoints'!$O$5:$Q$5</c:f>
              <c:numCache>
                <c:formatCode>0%</c:formatCode>
                <c:ptCount val="3"/>
                <c:pt idx="0">
                  <c:v>0</c:v>
                </c:pt>
                <c:pt idx="1">
                  <c:v>0</c:v>
                </c:pt>
                <c:pt idx="2">
                  <c:v>0</c:v>
                </c:pt>
              </c:numCache>
            </c:numRef>
          </c:val>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1584396296995092"/>
          <c:y val="0.33169023820616861"/>
          <c:w val="0.34023881362036201"/>
          <c:h val="0.28954686824141379"/>
        </c:manualLayout>
      </c:layout>
      <c:overlay val="0"/>
      <c:spPr>
        <a:solidFill>
          <a:schemeClr val="lt1">
            <a:alpha val="50000"/>
          </a:schemeClr>
        </a:solidFill>
        <a:ln>
          <a:noFill/>
        </a:ln>
        <a:effectLst/>
      </c:spPr>
      <c:txPr>
        <a:bodyPr rot="0" spcFirstLastPara="1" vertOverflow="ellipsis" vert="horz" wrap="square" anchor="ctr" anchorCtr="1"/>
        <a:lstStyle/>
        <a:p>
          <a:pPr>
            <a:defRPr sz="1600" b="0" i="0" u="none" strike="noStrike" kern="1200" baseline="0">
              <a:solidFill>
                <a:schemeClr val="accent1">
                  <a:lumMod val="50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445394839172317"/>
          <c:y val="5.6405648038112308E-2"/>
          <c:w val="0.8785834751824485"/>
          <c:h val="0.92527819063072625"/>
        </c:manualLayout>
      </c:layout>
      <c:barChart>
        <c:barDir val="bar"/>
        <c:grouping val="clustered"/>
        <c:varyColors val="0"/>
        <c:ser>
          <c:idx val="0"/>
          <c:order val="0"/>
          <c:spPr>
            <a:solidFill>
              <a:schemeClr val="accent6">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accent5"/>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'2-Workpoints'!$C$3:$C$19</c:f>
              <c:strCache>
                <c:ptCount val="17"/>
                <c:pt idx="0">
                  <c:v>Home</c:v>
                </c:pt>
                <c:pt idx="1">
                  <c:v>Coffee Shop / Café</c:v>
                </c:pt>
                <c:pt idx="2">
                  <c:v>Workstation</c:v>
                </c:pt>
                <c:pt idx="3">
                  <c:v>Touchdown</c:v>
                </c:pt>
                <c:pt idx="4">
                  <c:v>Reflection Point</c:v>
                </c:pt>
                <c:pt idx="5">
                  <c:v>Focus Pod</c:v>
                </c:pt>
                <c:pt idx="6">
                  <c:v>Phonebooth</c:v>
                </c:pt>
                <c:pt idx="7">
                  <c:v>Focus Room</c:v>
                </c:pt>
                <c:pt idx="8">
                  <c:v>Study</c:v>
                </c:pt>
                <c:pt idx="9">
                  <c:v>Café/Kitchenette</c:v>
                </c:pt>
                <c:pt idx="10">
                  <c:v>Chat Point</c:v>
                </c:pt>
                <c:pt idx="11">
                  <c:v>Teaming/Area</c:v>
                </c:pt>
                <c:pt idx="12">
                  <c:v>Lounge </c:v>
                </c:pt>
                <c:pt idx="13">
                  <c:v>Enclave</c:v>
                </c:pt>
                <c:pt idx="14">
                  <c:v>Workroom</c:v>
                </c:pt>
                <c:pt idx="15">
                  <c:v>Meeting Room</c:v>
                </c:pt>
                <c:pt idx="16">
                  <c:v>Dynamic Project Room</c:v>
                </c:pt>
              </c:strCache>
            </c:strRef>
          </c:cat>
          <c:val>
            <c:numRef>
              <c:f>'2-Workpoints'!$G$3:$G$19</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overlap val="-25"/>
        <c:axId val="369707912"/>
        <c:axId val="369702816"/>
      </c:barChart>
      <c:catAx>
        <c:axId val="369707912"/>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800" b="0" i="0" u="none" strike="noStrike" kern="1200" cap="all" baseline="0">
                <a:solidFill>
                  <a:schemeClr val="dk1">
                    <a:lumMod val="75000"/>
                    <a:lumOff val="25000"/>
                  </a:schemeClr>
                </a:solidFill>
                <a:latin typeface="+mn-lt"/>
                <a:ea typeface="+mn-ea"/>
                <a:cs typeface="+mn-cs"/>
              </a:defRPr>
            </a:pPr>
            <a:endParaRPr lang="en-US"/>
          </a:p>
        </c:txPr>
        <c:crossAx val="369702816"/>
        <c:crosses val="autoZero"/>
        <c:auto val="1"/>
        <c:lblAlgn val="ctr"/>
        <c:lblOffset val="100"/>
        <c:noMultiLvlLbl val="0"/>
      </c:catAx>
      <c:valAx>
        <c:axId val="369702816"/>
        <c:scaling>
          <c:orientation val="minMax"/>
        </c:scaling>
        <c:delete val="1"/>
        <c:axPos val="b"/>
        <c:numFmt formatCode="0%" sourceLinked="1"/>
        <c:majorTickMark val="none"/>
        <c:minorTickMark val="none"/>
        <c:tickLblPos val="nextTo"/>
        <c:crossAx val="369707912"/>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105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26">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3175" cap="flat" cmpd="sng" algn="ctr">
        <a:solidFill>
          <a:schemeClr val="phClr">
            <a:lumMod val="60000"/>
            <a:lumOff val="40000"/>
          </a:schemeClr>
        </a:solidFill>
        <a:round/>
      </a:ln>
    </cs:spPr>
    <cs:defRPr sz="800" kern="1200" cap="all" spc="150" normalizeH="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styleClr val="auto"/>
    </cs:fillRef>
    <cs:effectRef idx="0"/>
    <cs:fontRef idx="minor">
      <a:schemeClr val="lt1"/>
    </cs:fontRef>
    <cs:spPr>
      <a:solidFill>
        <a:schemeClr val="phClr">
          <a:alpha val="70000"/>
        </a:schemeClr>
      </a:solidFill>
    </cs:spPr>
    <cs:defRPr sz="900"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a:solidFill>
          <a:schemeClr val="phClr">
            <a:lumMod val="60000"/>
            <a:lumOff val="40000"/>
          </a:schemeClr>
        </a:solidFill>
        <a:prstDash val="dash"/>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chart" Target="../charts/chart3.xml"/><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chart" Target="../charts/chart2.xml"/><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17.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chart" Target="../charts/chart4.xml"/><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chart" Target="../charts/chart8.xml"/><Relationship Id="rId7" Type="http://schemas.openxmlformats.org/officeDocument/2006/relationships/image" Target="../media/image20.png"/><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chart" Target="../charts/chart9.xml"/><Relationship Id="rId9"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xdr:from>
      <xdr:col>1</xdr:col>
      <xdr:colOff>228600</xdr:colOff>
      <xdr:row>2</xdr:row>
      <xdr:rowOff>85725</xdr:rowOff>
    </xdr:from>
    <xdr:to>
      <xdr:col>1</xdr:col>
      <xdr:colOff>390525</xdr:colOff>
      <xdr:row>2</xdr:row>
      <xdr:rowOff>323850</xdr:rowOff>
    </xdr:to>
    <xdr:sp macro="" textlink="">
      <xdr:nvSpPr>
        <xdr:cNvPr id="3" name="Down Arrow 2"/>
        <xdr:cNvSpPr/>
      </xdr:nvSpPr>
      <xdr:spPr>
        <a:xfrm>
          <a:off x="1104900" y="1981200"/>
          <a:ext cx="161925" cy="2381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6</xdr:col>
      <xdr:colOff>333375</xdr:colOff>
      <xdr:row>2</xdr:row>
      <xdr:rowOff>104775</xdr:rowOff>
    </xdr:from>
    <xdr:to>
      <xdr:col>6</xdr:col>
      <xdr:colOff>495300</xdr:colOff>
      <xdr:row>2</xdr:row>
      <xdr:rowOff>342900</xdr:rowOff>
    </xdr:to>
    <xdr:sp macro="" textlink="">
      <xdr:nvSpPr>
        <xdr:cNvPr id="6" name="Down Arrow 5"/>
        <xdr:cNvSpPr/>
      </xdr:nvSpPr>
      <xdr:spPr>
        <a:xfrm>
          <a:off x="4657725" y="2000250"/>
          <a:ext cx="161925" cy="2381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2</xdr:col>
      <xdr:colOff>590549</xdr:colOff>
      <xdr:row>2</xdr:row>
      <xdr:rowOff>76200</xdr:rowOff>
    </xdr:from>
    <xdr:to>
      <xdr:col>2</xdr:col>
      <xdr:colOff>752474</xdr:colOff>
      <xdr:row>2</xdr:row>
      <xdr:rowOff>314325</xdr:rowOff>
    </xdr:to>
    <xdr:sp macro="" textlink="">
      <xdr:nvSpPr>
        <xdr:cNvPr id="7" name="Down Arrow 6"/>
        <xdr:cNvSpPr/>
      </xdr:nvSpPr>
      <xdr:spPr>
        <a:xfrm>
          <a:off x="2076449" y="2486025"/>
          <a:ext cx="161925" cy="2381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5</xdr:col>
      <xdr:colOff>76200</xdr:colOff>
      <xdr:row>4</xdr:row>
      <xdr:rowOff>142875</xdr:rowOff>
    </xdr:from>
    <xdr:to>
      <xdr:col>5</xdr:col>
      <xdr:colOff>561975</xdr:colOff>
      <xdr:row>5</xdr:row>
      <xdr:rowOff>142876</xdr:rowOff>
    </xdr:to>
    <xdr:sp macro="" textlink="">
      <xdr:nvSpPr>
        <xdr:cNvPr id="4" name="Left-Right Arrow 3"/>
        <xdr:cNvSpPr/>
      </xdr:nvSpPr>
      <xdr:spPr>
        <a:xfrm>
          <a:off x="3971925" y="3495675"/>
          <a:ext cx="485775" cy="190501"/>
        </a:xfrm>
        <a:prstGeom prst="lef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9</xdr:col>
      <xdr:colOff>466725</xdr:colOff>
      <xdr:row>3</xdr:row>
      <xdr:rowOff>352424</xdr:rowOff>
    </xdr:from>
    <xdr:to>
      <xdr:col>11</xdr:col>
      <xdr:colOff>85725</xdr:colOff>
      <xdr:row>4</xdr:row>
      <xdr:rowOff>19049</xdr:rowOff>
    </xdr:to>
    <xdr:sp macro="" textlink="">
      <xdr:nvSpPr>
        <xdr:cNvPr id="9" name="Right Arrow 8"/>
        <xdr:cNvSpPr/>
      </xdr:nvSpPr>
      <xdr:spPr>
        <a:xfrm>
          <a:off x="7124700" y="2619374"/>
          <a:ext cx="971550" cy="2381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12</xdr:col>
      <xdr:colOff>9525</xdr:colOff>
      <xdr:row>5</xdr:row>
      <xdr:rowOff>9524</xdr:rowOff>
    </xdr:from>
    <xdr:to>
      <xdr:col>17</xdr:col>
      <xdr:colOff>438151</xdr:colOff>
      <xdr:row>16</xdr:row>
      <xdr:rowOff>38099</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57149</xdr:colOff>
      <xdr:row>2</xdr:row>
      <xdr:rowOff>85725</xdr:rowOff>
    </xdr:from>
    <xdr:to>
      <xdr:col>3</xdr:col>
      <xdr:colOff>219074</xdr:colOff>
      <xdr:row>2</xdr:row>
      <xdr:rowOff>323850</xdr:rowOff>
    </xdr:to>
    <xdr:sp macro="" textlink="">
      <xdr:nvSpPr>
        <xdr:cNvPr id="8" name="Down Arrow 7"/>
        <xdr:cNvSpPr/>
      </xdr:nvSpPr>
      <xdr:spPr>
        <a:xfrm>
          <a:off x="2352674" y="2495550"/>
          <a:ext cx="161925" cy="2381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342899</xdr:colOff>
      <xdr:row>4</xdr:row>
      <xdr:rowOff>76200</xdr:rowOff>
    </xdr:from>
    <xdr:to>
      <xdr:col>3</xdr:col>
      <xdr:colOff>1031672</xdr:colOff>
      <xdr:row>5</xdr:row>
      <xdr:rowOff>0</xdr:rowOff>
    </xdr:to>
    <xdr:pic>
      <xdr:nvPicPr>
        <xdr:cNvPr id="54" name="Picture 53"/>
        <xdr:cNvPicPr>
          <a:picLocks noChangeAspect="1"/>
        </xdr:cNvPicPr>
      </xdr:nvPicPr>
      <xdr:blipFill>
        <a:blip xmlns:r="http://schemas.openxmlformats.org/officeDocument/2006/relationships" r:embed="rId1"/>
        <a:stretch>
          <a:fillRect/>
        </a:stretch>
      </xdr:blipFill>
      <xdr:spPr>
        <a:xfrm>
          <a:off x="4176712" y="2505075"/>
          <a:ext cx="688773" cy="947738"/>
        </a:xfrm>
        <a:prstGeom prst="rect">
          <a:avLst/>
        </a:prstGeom>
      </xdr:spPr>
    </xdr:pic>
    <xdr:clientData/>
  </xdr:twoCellAnchor>
  <xdr:twoCellAnchor editAs="oneCell">
    <xdr:from>
      <xdr:col>3</xdr:col>
      <xdr:colOff>323850</xdr:colOff>
      <xdr:row>5</xdr:row>
      <xdr:rowOff>85725</xdr:rowOff>
    </xdr:from>
    <xdr:to>
      <xdr:col>3</xdr:col>
      <xdr:colOff>1019293</xdr:colOff>
      <xdr:row>6</xdr:row>
      <xdr:rowOff>8083</xdr:rowOff>
    </xdr:to>
    <xdr:pic>
      <xdr:nvPicPr>
        <xdr:cNvPr id="55" name="Picture 54"/>
        <xdr:cNvPicPr>
          <a:picLocks noChangeAspect="1"/>
        </xdr:cNvPicPr>
      </xdr:nvPicPr>
      <xdr:blipFill>
        <a:blip xmlns:r="http://schemas.openxmlformats.org/officeDocument/2006/relationships" r:embed="rId2"/>
        <a:stretch>
          <a:fillRect/>
        </a:stretch>
      </xdr:blipFill>
      <xdr:spPr>
        <a:xfrm>
          <a:off x="4162425" y="3362325"/>
          <a:ext cx="695443" cy="951058"/>
        </a:xfrm>
        <a:prstGeom prst="rect">
          <a:avLst/>
        </a:prstGeom>
      </xdr:spPr>
    </xdr:pic>
    <xdr:clientData/>
  </xdr:twoCellAnchor>
  <xdr:twoCellAnchor editAs="oneCell">
    <xdr:from>
      <xdr:col>3</xdr:col>
      <xdr:colOff>295275</xdr:colOff>
      <xdr:row>6</xdr:row>
      <xdr:rowOff>85725</xdr:rowOff>
    </xdr:from>
    <xdr:to>
      <xdr:col>3</xdr:col>
      <xdr:colOff>1009768</xdr:colOff>
      <xdr:row>7</xdr:row>
      <xdr:rowOff>8083</xdr:rowOff>
    </xdr:to>
    <xdr:pic>
      <xdr:nvPicPr>
        <xdr:cNvPr id="56" name="Picture 55"/>
        <xdr:cNvPicPr>
          <a:picLocks noChangeAspect="1"/>
        </xdr:cNvPicPr>
      </xdr:nvPicPr>
      <xdr:blipFill>
        <a:blip xmlns:r="http://schemas.openxmlformats.org/officeDocument/2006/relationships" r:embed="rId3"/>
        <a:stretch>
          <a:fillRect/>
        </a:stretch>
      </xdr:blipFill>
      <xdr:spPr>
        <a:xfrm>
          <a:off x="4133850" y="4391025"/>
          <a:ext cx="714493" cy="951058"/>
        </a:xfrm>
        <a:prstGeom prst="rect">
          <a:avLst/>
        </a:prstGeom>
      </xdr:spPr>
    </xdr:pic>
    <xdr:clientData/>
  </xdr:twoCellAnchor>
  <xdr:twoCellAnchor editAs="oneCell">
    <xdr:from>
      <xdr:col>3</xdr:col>
      <xdr:colOff>247650</xdr:colOff>
      <xdr:row>7</xdr:row>
      <xdr:rowOff>85725</xdr:rowOff>
    </xdr:from>
    <xdr:to>
      <xdr:col>3</xdr:col>
      <xdr:colOff>965572</xdr:colOff>
      <xdr:row>8</xdr:row>
      <xdr:rowOff>8083</xdr:rowOff>
    </xdr:to>
    <xdr:pic>
      <xdr:nvPicPr>
        <xdr:cNvPr id="57" name="Picture 56"/>
        <xdr:cNvPicPr>
          <a:picLocks noChangeAspect="1"/>
        </xdr:cNvPicPr>
      </xdr:nvPicPr>
      <xdr:blipFill>
        <a:blip xmlns:r="http://schemas.openxmlformats.org/officeDocument/2006/relationships" r:embed="rId4"/>
        <a:stretch>
          <a:fillRect/>
        </a:stretch>
      </xdr:blipFill>
      <xdr:spPr>
        <a:xfrm>
          <a:off x="4086225" y="5419725"/>
          <a:ext cx="717922" cy="951058"/>
        </a:xfrm>
        <a:prstGeom prst="rect">
          <a:avLst/>
        </a:prstGeom>
      </xdr:spPr>
    </xdr:pic>
    <xdr:clientData/>
  </xdr:twoCellAnchor>
  <xdr:twoCellAnchor editAs="oneCell">
    <xdr:from>
      <xdr:col>3</xdr:col>
      <xdr:colOff>276225</xdr:colOff>
      <xdr:row>8</xdr:row>
      <xdr:rowOff>76200</xdr:rowOff>
    </xdr:from>
    <xdr:to>
      <xdr:col>3</xdr:col>
      <xdr:colOff>994147</xdr:colOff>
      <xdr:row>9</xdr:row>
      <xdr:rowOff>3320</xdr:rowOff>
    </xdr:to>
    <xdr:pic>
      <xdr:nvPicPr>
        <xdr:cNvPr id="58" name="Picture 57"/>
        <xdr:cNvPicPr>
          <a:picLocks noChangeAspect="1"/>
        </xdr:cNvPicPr>
      </xdr:nvPicPr>
      <xdr:blipFill>
        <a:blip xmlns:r="http://schemas.openxmlformats.org/officeDocument/2006/relationships" r:embed="rId5"/>
        <a:stretch>
          <a:fillRect/>
        </a:stretch>
      </xdr:blipFill>
      <xdr:spPr>
        <a:xfrm>
          <a:off x="4114800" y="6438900"/>
          <a:ext cx="717922" cy="951058"/>
        </a:xfrm>
        <a:prstGeom prst="rect">
          <a:avLst/>
        </a:prstGeom>
      </xdr:spPr>
    </xdr:pic>
    <xdr:clientData/>
  </xdr:twoCellAnchor>
  <xdr:twoCellAnchor editAs="oneCell">
    <xdr:from>
      <xdr:col>3</xdr:col>
      <xdr:colOff>266700</xdr:colOff>
      <xdr:row>9</xdr:row>
      <xdr:rowOff>85725</xdr:rowOff>
    </xdr:from>
    <xdr:to>
      <xdr:col>3</xdr:col>
      <xdr:colOff>984622</xdr:colOff>
      <xdr:row>10</xdr:row>
      <xdr:rowOff>8083</xdr:rowOff>
    </xdr:to>
    <xdr:pic>
      <xdr:nvPicPr>
        <xdr:cNvPr id="59" name="Picture 58"/>
        <xdr:cNvPicPr>
          <a:picLocks noChangeAspect="1"/>
        </xdr:cNvPicPr>
      </xdr:nvPicPr>
      <xdr:blipFill>
        <a:blip xmlns:r="http://schemas.openxmlformats.org/officeDocument/2006/relationships" r:embed="rId6"/>
        <a:stretch>
          <a:fillRect/>
        </a:stretch>
      </xdr:blipFill>
      <xdr:spPr>
        <a:xfrm>
          <a:off x="4105275" y="7477125"/>
          <a:ext cx="717922" cy="951058"/>
        </a:xfrm>
        <a:prstGeom prst="rect">
          <a:avLst/>
        </a:prstGeom>
      </xdr:spPr>
    </xdr:pic>
    <xdr:clientData/>
  </xdr:twoCellAnchor>
  <xdr:twoCellAnchor editAs="oneCell">
    <xdr:from>
      <xdr:col>3</xdr:col>
      <xdr:colOff>295275</xdr:colOff>
      <xdr:row>10</xdr:row>
      <xdr:rowOff>28575</xdr:rowOff>
    </xdr:from>
    <xdr:to>
      <xdr:col>3</xdr:col>
      <xdr:colOff>1009768</xdr:colOff>
      <xdr:row>10</xdr:row>
      <xdr:rowOff>979633</xdr:rowOff>
    </xdr:to>
    <xdr:pic>
      <xdr:nvPicPr>
        <xdr:cNvPr id="60" name="Picture 59"/>
        <xdr:cNvPicPr>
          <a:picLocks noChangeAspect="1"/>
        </xdr:cNvPicPr>
      </xdr:nvPicPr>
      <xdr:blipFill>
        <a:blip xmlns:r="http://schemas.openxmlformats.org/officeDocument/2006/relationships" r:embed="rId7"/>
        <a:stretch>
          <a:fillRect/>
        </a:stretch>
      </xdr:blipFill>
      <xdr:spPr>
        <a:xfrm>
          <a:off x="4133850" y="8448675"/>
          <a:ext cx="714493" cy="951058"/>
        </a:xfrm>
        <a:prstGeom prst="rect">
          <a:avLst/>
        </a:prstGeom>
      </xdr:spPr>
    </xdr:pic>
    <xdr:clientData/>
  </xdr:twoCellAnchor>
  <xdr:twoCellAnchor editAs="oneCell">
    <xdr:from>
      <xdr:col>3</xdr:col>
      <xdr:colOff>295275</xdr:colOff>
      <xdr:row>11</xdr:row>
      <xdr:rowOff>85725</xdr:rowOff>
    </xdr:from>
    <xdr:to>
      <xdr:col>3</xdr:col>
      <xdr:colOff>1009649</xdr:colOff>
      <xdr:row>12</xdr:row>
      <xdr:rowOff>26373</xdr:rowOff>
    </xdr:to>
    <xdr:pic>
      <xdr:nvPicPr>
        <xdr:cNvPr id="61" name="Picture 60"/>
        <xdr:cNvPicPr>
          <a:picLocks noChangeAspect="1"/>
        </xdr:cNvPicPr>
      </xdr:nvPicPr>
      <xdr:blipFill>
        <a:blip xmlns:r="http://schemas.openxmlformats.org/officeDocument/2006/relationships" r:embed="rId8"/>
        <a:stretch>
          <a:fillRect/>
        </a:stretch>
      </xdr:blipFill>
      <xdr:spPr>
        <a:xfrm>
          <a:off x="4133850" y="9534525"/>
          <a:ext cx="714374" cy="969348"/>
        </a:xfrm>
        <a:prstGeom prst="rect">
          <a:avLst/>
        </a:prstGeom>
      </xdr:spPr>
    </xdr:pic>
    <xdr:clientData/>
  </xdr:twoCellAnchor>
  <xdr:twoCellAnchor editAs="oneCell">
    <xdr:from>
      <xdr:col>3</xdr:col>
      <xdr:colOff>285750</xdr:colOff>
      <xdr:row>12</xdr:row>
      <xdr:rowOff>114300</xdr:rowOff>
    </xdr:from>
    <xdr:to>
      <xdr:col>3</xdr:col>
      <xdr:colOff>1000243</xdr:colOff>
      <xdr:row>13</xdr:row>
      <xdr:rowOff>36658</xdr:rowOff>
    </xdr:to>
    <xdr:pic>
      <xdr:nvPicPr>
        <xdr:cNvPr id="62" name="Picture 61"/>
        <xdr:cNvPicPr>
          <a:picLocks noChangeAspect="1"/>
        </xdr:cNvPicPr>
      </xdr:nvPicPr>
      <xdr:blipFill>
        <a:blip xmlns:r="http://schemas.openxmlformats.org/officeDocument/2006/relationships" r:embed="rId9"/>
        <a:stretch>
          <a:fillRect/>
        </a:stretch>
      </xdr:blipFill>
      <xdr:spPr>
        <a:xfrm>
          <a:off x="4124325" y="10591800"/>
          <a:ext cx="714493" cy="951058"/>
        </a:xfrm>
        <a:prstGeom prst="rect">
          <a:avLst/>
        </a:prstGeom>
      </xdr:spPr>
    </xdr:pic>
    <xdr:clientData/>
  </xdr:twoCellAnchor>
  <xdr:twoCellAnchor editAs="oneCell">
    <xdr:from>
      <xdr:col>3</xdr:col>
      <xdr:colOff>333375</xdr:colOff>
      <xdr:row>13</xdr:row>
      <xdr:rowOff>85725</xdr:rowOff>
    </xdr:from>
    <xdr:to>
      <xdr:col>3</xdr:col>
      <xdr:colOff>1047868</xdr:colOff>
      <xdr:row>14</xdr:row>
      <xdr:rowOff>14180</xdr:rowOff>
    </xdr:to>
    <xdr:pic>
      <xdr:nvPicPr>
        <xdr:cNvPr id="64" name="Picture 63"/>
        <xdr:cNvPicPr>
          <a:picLocks noChangeAspect="1"/>
        </xdr:cNvPicPr>
      </xdr:nvPicPr>
      <xdr:blipFill>
        <a:blip xmlns:r="http://schemas.openxmlformats.org/officeDocument/2006/relationships" r:embed="rId10"/>
        <a:stretch>
          <a:fillRect/>
        </a:stretch>
      </xdr:blipFill>
      <xdr:spPr>
        <a:xfrm>
          <a:off x="4171950" y="12620625"/>
          <a:ext cx="714493" cy="957155"/>
        </a:xfrm>
        <a:prstGeom prst="rect">
          <a:avLst/>
        </a:prstGeom>
      </xdr:spPr>
    </xdr:pic>
    <xdr:clientData/>
  </xdr:twoCellAnchor>
  <xdr:twoCellAnchor editAs="oneCell">
    <xdr:from>
      <xdr:col>3</xdr:col>
      <xdr:colOff>304800</xdr:colOff>
      <xdr:row>14</xdr:row>
      <xdr:rowOff>95250</xdr:rowOff>
    </xdr:from>
    <xdr:to>
      <xdr:col>3</xdr:col>
      <xdr:colOff>1022722</xdr:colOff>
      <xdr:row>15</xdr:row>
      <xdr:rowOff>17608</xdr:rowOff>
    </xdr:to>
    <xdr:pic>
      <xdr:nvPicPr>
        <xdr:cNvPr id="65" name="Picture 64"/>
        <xdr:cNvPicPr>
          <a:picLocks noChangeAspect="1"/>
        </xdr:cNvPicPr>
      </xdr:nvPicPr>
      <xdr:blipFill>
        <a:blip xmlns:r="http://schemas.openxmlformats.org/officeDocument/2006/relationships" r:embed="rId11"/>
        <a:stretch>
          <a:fillRect/>
        </a:stretch>
      </xdr:blipFill>
      <xdr:spPr>
        <a:xfrm>
          <a:off x="4143375" y="13658850"/>
          <a:ext cx="717922" cy="951058"/>
        </a:xfrm>
        <a:prstGeom prst="rect">
          <a:avLst/>
        </a:prstGeom>
      </xdr:spPr>
    </xdr:pic>
    <xdr:clientData/>
  </xdr:twoCellAnchor>
  <xdr:twoCellAnchor editAs="oneCell">
    <xdr:from>
      <xdr:col>3</xdr:col>
      <xdr:colOff>381000</xdr:colOff>
      <xdr:row>15</xdr:row>
      <xdr:rowOff>47625</xdr:rowOff>
    </xdr:from>
    <xdr:to>
      <xdr:col>3</xdr:col>
      <xdr:colOff>1098922</xdr:colOff>
      <xdr:row>15</xdr:row>
      <xdr:rowOff>998683</xdr:rowOff>
    </xdr:to>
    <xdr:pic>
      <xdr:nvPicPr>
        <xdr:cNvPr id="66" name="Picture 65"/>
        <xdr:cNvPicPr>
          <a:picLocks noChangeAspect="1"/>
        </xdr:cNvPicPr>
      </xdr:nvPicPr>
      <xdr:blipFill>
        <a:blip xmlns:r="http://schemas.openxmlformats.org/officeDocument/2006/relationships" r:embed="rId12"/>
        <a:stretch>
          <a:fillRect/>
        </a:stretch>
      </xdr:blipFill>
      <xdr:spPr>
        <a:xfrm>
          <a:off x="4219575" y="14639925"/>
          <a:ext cx="717922" cy="951058"/>
        </a:xfrm>
        <a:prstGeom prst="rect">
          <a:avLst/>
        </a:prstGeom>
      </xdr:spPr>
    </xdr:pic>
    <xdr:clientData/>
  </xdr:twoCellAnchor>
  <xdr:twoCellAnchor editAs="oneCell">
    <xdr:from>
      <xdr:col>3</xdr:col>
      <xdr:colOff>333375</xdr:colOff>
      <xdr:row>17</xdr:row>
      <xdr:rowOff>114300</xdr:rowOff>
    </xdr:from>
    <xdr:to>
      <xdr:col>3</xdr:col>
      <xdr:colOff>1052444</xdr:colOff>
      <xdr:row>18</xdr:row>
      <xdr:rowOff>12272</xdr:rowOff>
    </xdr:to>
    <xdr:pic>
      <xdr:nvPicPr>
        <xdr:cNvPr id="67" name="Picture 66"/>
        <xdr:cNvPicPr>
          <a:picLocks noChangeAspect="1"/>
        </xdr:cNvPicPr>
      </xdr:nvPicPr>
      <xdr:blipFill>
        <a:blip xmlns:r="http://schemas.openxmlformats.org/officeDocument/2006/relationships" r:embed="rId13"/>
        <a:stretch>
          <a:fillRect/>
        </a:stretch>
      </xdr:blipFill>
      <xdr:spPr>
        <a:xfrm>
          <a:off x="4171950" y="15735300"/>
          <a:ext cx="719069" cy="926672"/>
        </a:xfrm>
        <a:prstGeom prst="rect">
          <a:avLst/>
        </a:prstGeom>
      </xdr:spPr>
    </xdr:pic>
    <xdr:clientData/>
  </xdr:twoCellAnchor>
  <xdr:twoCellAnchor editAs="oneCell">
    <xdr:from>
      <xdr:col>3</xdr:col>
      <xdr:colOff>304800</xdr:colOff>
      <xdr:row>18</xdr:row>
      <xdr:rowOff>66675</xdr:rowOff>
    </xdr:from>
    <xdr:to>
      <xdr:col>3</xdr:col>
      <xdr:colOff>1022722</xdr:colOff>
      <xdr:row>18</xdr:row>
      <xdr:rowOff>1017733</xdr:rowOff>
    </xdr:to>
    <xdr:pic>
      <xdr:nvPicPr>
        <xdr:cNvPr id="68" name="Picture 67"/>
        <xdr:cNvPicPr>
          <a:picLocks noChangeAspect="1"/>
        </xdr:cNvPicPr>
      </xdr:nvPicPr>
      <xdr:blipFill>
        <a:blip xmlns:r="http://schemas.openxmlformats.org/officeDocument/2006/relationships" r:embed="rId14"/>
        <a:stretch>
          <a:fillRect/>
        </a:stretch>
      </xdr:blipFill>
      <xdr:spPr>
        <a:xfrm>
          <a:off x="4143375" y="16716375"/>
          <a:ext cx="717922" cy="951058"/>
        </a:xfrm>
        <a:prstGeom prst="rect">
          <a:avLst/>
        </a:prstGeom>
      </xdr:spPr>
    </xdr:pic>
    <xdr:clientData/>
  </xdr:twoCellAnchor>
  <xdr:oneCellAnchor>
    <xdr:from>
      <xdr:col>3</xdr:col>
      <xdr:colOff>309561</xdr:colOff>
      <xdr:row>3</xdr:row>
      <xdr:rowOff>1</xdr:rowOff>
    </xdr:from>
    <xdr:ext cx="942976" cy="968386"/>
    <xdr:pic>
      <xdr:nvPicPr>
        <xdr:cNvPr id="69" name="Picture 68"/>
        <xdr:cNvPicPr>
          <a:picLocks noChangeAspect="1"/>
        </xdr:cNvPicPr>
      </xdr:nvPicPr>
      <xdr:blipFill>
        <a:blip xmlns:r="http://schemas.openxmlformats.org/officeDocument/2006/relationships" r:embed="rId15"/>
        <a:stretch>
          <a:fillRect/>
        </a:stretch>
      </xdr:blipFill>
      <xdr:spPr>
        <a:xfrm>
          <a:off x="4148136" y="1219201"/>
          <a:ext cx="942976" cy="968386"/>
        </a:xfrm>
        <a:prstGeom prst="rect">
          <a:avLst/>
        </a:prstGeom>
      </xdr:spPr>
    </xdr:pic>
    <xdr:clientData/>
  </xdr:oneCellAnchor>
  <xdr:oneCellAnchor>
    <xdr:from>
      <xdr:col>3</xdr:col>
      <xdr:colOff>247648</xdr:colOff>
      <xdr:row>2</xdr:row>
      <xdr:rowOff>9525</xdr:rowOff>
    </xdr:from>
    <xdr:ext cx="962026" cy="1020528"/>
    <xdr:pic>
      <xdr:nvPicPr>
        <xdr:cNvPr id="70" name="Picture 69"/>
        <xdr:cNvPicPr>
          <a:picLocks noChangeAspect="1"/>
        </xdr:cNvPicPr>
      </xdr:nvPicPr>
      <xdr:blipFill>
        <a:blip xmlns:r="http://schemas.openxmlformats.org/officeDocument/2006/relationships" r:embed="rId16"/>
        <a:stretch>
          <a:fillRect/>
        </a:stretch>
      </xdr:blipFill>
      <xdr:spPr>
        <a:xfrm>
          <a:off x="4086223" y="200025"/>
          <a:ext cx="962026" cy="1020528"/>
        </a:xfrm>
        <a:prstGeom prst="rect">
          <a:avLst/>
        </a:prstGeom>
      </xdr:spPr>
    </xdr:pic>
    <xdr:clientData/>
  </xdr:oneCellAnchor>
  <xdr:twoCellAnchor>
    <xdr:from>
      <xdr:col>8</xdr:col>
      <xdr:colOff>166687</xdr:colOff>
      <xdr:row>5</xdr:row>
      <xdr:rowOff>114301</xdr:rowOff>
    </xdr:from>
    <xdr:to>
      <xdr:col>14</xdr:col>
      <xdr:colOff>381000</xdr:colOff>
      <xdr:row>7</xdr:row>
      <xdr:rowOff>690562</xdr:rowOff>
    </xdr:to>
    <xdr:graphicFrame macro="">
      <xdr:nvGraphicFramePr>
        <xdr:cNvPr id="72" name="Chart 7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476250</xdr:colOff>
      <xdr:row>5</xdr:row>
      <xdr:rowOff>104774</xdr:rowOff>
    </xdr:from>
    <xdr:to>
      <xdr:col>20</xdr:col>
      <xdr:colOff>228600</xdr:colOff>
      <xdr:row>7</xdr:row>
      <xdr:rowOff>754856</xdr:rowOff>
    </xdr:to>
    <xdr:graphicFrame macro="">
      <xdr:nvGraphicFramePr>
        <xdr:cNvPr id="73" name="Chart 7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166688</xdr:colOff>
      <xdr:row>7</xdr:row>
      <xdr:rowOff>869156</xdr:rowOff>
    </xdr:from>
    <xdr:to>
      <xdr:col>23</xdr:col>
      <xdr:colOff>76200</xdr:colOff>
      <xdr:row>15</xdr:row>
      <xdr:rowOff>266700</xdr:rowOff>
    </xdr:to>
    <xdr:graphicFrame macro="">
      <xdr:nvGraphicFramePr>
        <xdr:cNvPr id="78" name="Chart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3</xdr:col>
      <xdr:colOff>266700</xdr:colOff>
      <xdr:row>15</xdr:row>
      <xdr:rowOff>1009650</xdr:rowOff>
    </xdr:from>
    <xdr:to>
      <xdr:col>3</xdr:col>
      <xdr:colOff>1181219</xdr:colOff>
      <xdr:row>17</xdr:row>
      <xdr:rowOff>37432</xdr:rowOff>
    </xdr:to>
    <xdr:pic>
      <xdr:nvPicPr>
        <xdr:cNvPr id="2" name="Picture 1"/>
        <xdr:cNvPicPr>
          <a:picLocks noChangeAspect="1"/>
        </xdr:cNvPicPr>
      </xdr:nvPicPr>
      <xdr:blipFill>
        <a:blip xmlns:r="http://schemas.openxmlformats.org/officeDocument/2006/relationships" r:embed="rId20"/>
        <a:stretch>
          <a:fillRect/>
        </a:stretch>
      </xdr:blipFill>
      <xdr:spPr>
        <a:xfrm>
          <a:off x="3771900" y="18440400"/>
          <a:ext cx="914519" cy="10851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15</xdr:col>
      <xdr:colOff>285750</xdr:colOff>
      <xdr:row>2</xdr:row>
      <xdr:rowOff>0</xdr:rowOff>
    </xdr:from>
    <xdr:to>
      <xdr:col>23</xdr:col>
      <xdr:colOff>247650</xdr:colOff>
      <xdr:row>17</xdr:row>
      <xdr:rowOff>19050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19844</xdr:colOff>
      <xdr:row>0</xdr:row>
      <xdr:rowOff>1095376</xdr:rowOff>
    </xdr:from>
    <xdr:to>
      <xdr:col>4</xdr:col>
      <xdr:colOff>496093</xdr:colOff>
      <xdr:row>20</xdr:row>
      <xdr:rowOff>238126</xdr:rowOff>
    </xdr:to>
    <xdr:sp macro="" textlink="">
      <xdr:nvSpPr>
        <xdr:cNvPr id="3" name="TextBox 2"/>
        <xdr:cNvSpPr txBox="1"/>
      </xdr:nvSpPr>
      <xdr:spPr>
        <a:xfrm>
          <a:off x="19844" y="1095376"/>
          <a:ext cx="2905124" cy="3893344"/>
        </a:xfrm>
        <a:prstGeom prst="rect">
          <a:avLst/>
        </a:prstGeom>
        <a:solidFill>
          <a:schemeClr val="accent1">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fr-CA" sz="1800" b="1">
            <a:solidFill>
              <a:schemeClr val="bg1"/>
            </a:solidFill>
          </a:endParaRPr>
        </a:p>
        <a:p>
          <a:pPr algn="ctr"/>
          <a:r>
            <a:rPr lang="fr-CA" sz="1800" b="1">
              <a:solidFill>
                <a:schemeClr val="bg1"/>
              </a:solidFill>
            </a:rPr>
            <a:t>Organization name</a:t>
          </a:r>
        </a:p>
        <a:p>
          <a:pPr algn="ctr"/>
          <a:r>
            <a:rPr lang="fr-CA" sz="1800" b="1">
              <a:solidFill>
                <a:schemeClr val="bg1"/>
              </a:solidFill>
            </a:rPr>
            <a:t>City</a:t>
          </a:r>
        </a:p>
        <a:p>
          <a:pPr algn="ctr"/>
          <a:r>
            <a:rPr lang="fr-CA" sz="1800" b="1">
              <a:solidFill>
                <a:schemeClr val="bg1"/>
              </a:solidFill>
            </a:rPr>
            <a:t>Date</a:t>
          </a:r>
        </a:p>
        <a:p>
          <a:pPr algn="ctr"/>
          <a:endParaRPr lang="fr-CA" sz="1800" b="1">
            <a:solidFill>
              <a:schemeClr val="accent6"/>
            </a:solidFill>
          </a:endParaRPr>
        </a:p>
        <a:p>
          <a:pPr algn="ctr"/>
          <a:r>
            <a:rPr lang="fr-CA" sz="1800" b="1">
              <a:solidFill>
                <a:schemeClr val="accent6"/>
              </a:solidFill>
            </a:rPr>
            <a:t>Number of participants</a:t>
          </a:r>
        </a:p>
        <a:p>
          <a:pPr algn="ctr"/>
          <a:endParaRPr lang="fr-CA" sz="1800" b="1">
            <a:solidFill>
              <a:schemeClr val="bg1"/>
            </a:solidFill>
          </a:endParaRPr>
        </a:p>
        <a:p>
          <a:pPr algn="ctr"/>
          <a:endParaRPr lang="fr-CA" sz="1800" b="1">
            <a:solidFill>
              <a:schemeClr val="bg1"/>
            </a:solidFill>
          </a:endParaRPr>
        </a:p>
        <a:p>
          <a:pPr algn="ctr"/>
          <a:r>
            <a:rPr lang="fr-CA" sz="1800" b="0">
              <a:solidFill>
                <a:schemeClr val="bg1"/>
              </a:solidFill>
            </a:rPr>
            <a:t>Assessment based on a normal work week (37.5h)</a:t>
          </a:r>
        </a:p>
      </xdr:txBody>
    </xdr:sp>
    <xdr:clientData/>
  </xdr:twoCellAnchor>
  <xdr:twoCellAnchor>
    <xdr:from>
      <xdr:col>4</xdr:col>
      <xdr:colOff>523875</xdr:colOff>
      <xdr:row>1</xdr:row>
      <xdr:rowOff>35718</xdr:rowOff>
    </xdr:from>
    <xdr:to>
      <xdr:col>25</xdr:col>
      <xdr:colOff>571499</xdr:colOff>
      <xdr:row>5</xdr:row>
      <xdr:rowOff>107155</xdr:rowOff>
    </xdr:to>
    <xdr:sp macro="" textlink="">
      <xdr:nvSpPr>
        <xdr:cNvPr id="4" name="TextBox 3"/>
        <xdr:cNvSpPr txBox="1"/>
      </xdr:nvSpPr>
      <xdr:spPr>
        <a:xfrm>
          <a:off x="2952750" y="1166812"/>
          <a:ext cx="12584905" cy="833437"/>
        </a:xfrm>
        <a:prstGeom prst="rect">
          <a:avLst/>
        </a:prstGeom>
        <a:solidFill>
          <a:schemeClr val="accent1">
            <a:lumMod val="40000"/>
            <a:lumOff val="60000"/>
          </a:schemeClr>
        </a:solidFill>
        <a:ln w="19050"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2000" b="1">
              <a:solidFill>
                <a:schemeClr val="accent1">
                  <a:lumMod val="50000"/>
                </a:schemeClr>
              </a:solidFill>
            </a:rPr>
            <a:t>In a work week, how do you perform your work activities?</a:t>
          </a:r>
        </a:p>
      </xdr:txBody>
    </xdr:sp>
    <xdr:clientData/>
  </xdr:twoCellAnchor>
  <xdr:twoCellAnchor>
    <xdr:from>
      <xdr:col>4</xdr:col>
      <xdr:colOff>583405</xdr:colOff>
      <xdr:row>5</xdr:row>
      <xdr:rowOff>142875</xdr:rowOff>
    </xdr:from>
    <xdr:to>
      <xdr:col>13</xdr:col>
      <xdr:colOff>0</xdr:colOff>
      <xdr:row>20</xdr:row>
      <xdr:rowOff>178592</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123031</xdr:colOff>
      <xdr:row>24</xdr:row>
      <xdr:rowOff>158750</xdr:rowOff>
    </xdr:from>
    <xdr:to>
      <xdr:col>25</xdr:col>
      <xdr:colOff>539750</xdr:colOff>
      <xdr:row>39</xdr:row>
      <xdr:rowOff>792</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250031</xdr:colOff>
      <xdr:row>45</xdr:row>
      <xdr:rowOff>21429</xdr:rowOff>
    </xdr:from>
    <xdr:to>
      <xdr:col>25</xdr:col>
      <xdr:colOff>559594</xdr:colOff>
      <xdr:row>59</xdr:row>
      <xdr:rowOff>174624</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11905</xdr:colOff>
      <xdr:row>20</xdr:row>
      <xdr:rowOff>250031</xdr:rowOff>
    </xdr:from>
    <xdr:to>
      <xdr:col>25</xdr:col>
      <xdr:colOff>583406</xdr:colOff>
      <xdr:row>25</xdr:row>
      <xdr:rowOff>31750</xdr:rowOff>
    </xdr:to>
    <xdr:sp macro="" textlink="">
      <xdr:nvSpPr>
        <xdr:cNvPr id="9" name="TextBox 8"/>
        <xdr:cNvSpPr txBox="1"/>
      </xdr:nvSpPr>
      <xdr:spPr>
        <a:xfrm>
          <a:off x="11905" y="4996656"/>
          <a:ext cx="15446376" cy="1004094"/>
        </a:xfrm>
        <a:prstGeom prst="rect">
          <a:avLst/>
        </a:prstGeom>
        <a:solidFill>
          <a:schemeClr val="accent1">
            <a:lumMod val="40000"/>
            <a:lumOff val="60000"/>
          </a:schemeClr>
        </a:solidFill>
        <a:ln w="19050" cmpd="sng">
          <a:solidFill>
            <a:schemeClr val="accent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CA" sz="2000" b="1">
              <a:solidFill>
                <a:schemeClr val="accent1">
                  <a:lumMod val="50000"/>
                </a:schemeClr>
              </a:solidFill>
              <a:latin typeface="+mn-lt"/>
              <a:ea typeface="+mn-ea"/>
              <a:cs typeface="+mn-cs"/>
            </a:rPr>
            <a:t>Based on your activities, which workpoints would you use to perform your work?</a:t>
          </a:r>
        </a:p>
      </xdr:txBody>
    </xdr:sp>
    <xdr:clientData/>
  </xdr:twoCellAnchor>
  <xdr:twoCellAnchor>
    <xdr:from>
      <xdr:col>0</xdr:col>
      <xdr:colOff>392906</xdr:colOff>
      <xdr:row>35</xdr:row>
      <xdr:rowOff>51594</xdr:rowOff>
    </xdr:from>
    <xdr:to>
      <xdr:col>12</xdr:col>
      <xdr:colOff>75406</xdr:colOff>
      <xdr:row>45</xdr:row>
      <xdr:rowOff>79375</xdr:rowOff>
    </xdr:to>
    <xdr:sp macro="" textlink="">
      <xdr:nvSpPr>
        <xdr:cNvPr id="13" name="Rectangle 12"/>
        <xdr:cNvSpPr/>
      </xdr:nvSpPr>
      <xdr:spPr>
        <a:xfrm>
          <a:off x="392906" y="7925594"/>
          <a:ext cx="6921500" cy="1932781"/>
        </a:xfrm>
        <a:prstGeom prst="rect">
          <a:avLst/>
        </a:prstGeom>
        <a:noFill/>
        <a:ln w="571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12</xdr:col>
      <xdr:colOff>130969</xdr:colOff>
      <xdr:row>35</xdr:row>
      <xdr:rowOff>11906</xdr:rowOff>
    </xdr:from>
    <xdr:to>
      <xdr:col>13</xdr:col>
      <xdr:colOff>428625</xdr:colOff>
      <xdr:row>40</xdr:row>
      <xdr:rowOff>95250</xdr:rowOff>
    </xdr:to>
    <xdr:cxnSp macro="">
      <xdr:nvCxnSpPr>
        <xdr:cNvPr id="46" name="Straight Arrow Connector 45"/>
        <xdr:cNvCxnSpPr/>
      </xdr:nvCxnSpPr>
      <xdr:spPr>
        <a:xfrm>
          <a:off x="7417594" y="7881937"/>
          <a:ext cx="690562" cy="1035844"/>
        </a:xfrm>
        <a:prstGeom prst="straightConnector1">
          <a:avLst/>
        </a:prstGeom>
        <a:ln w="57150">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13</xdr:col>
      <xdr:colOff>0</xdr:colOff>
      <xdr:row>5</xdr:row>
      <xdr:rowOff>142875</xdr:rowOff>
    </xdr:from>
    <xdr:to>
      <xdr:col>25</xdr:col>
      <xdr:colOff>583406</xdr:colOff>
      <xdr:row>20</xdr:row>
      <xdr:rowOff>166687</xdr:rowOff>
    </xdr:to>
    <xdr:sp macro="" textlink="">
      <xdr:nvSpPr>
        <xdr:cNvPr id="47" name="TextBox 46"/>
        <xdr:cNvSpPr txBox="1"/>
      </xdr:nvSpPr>
      <xdr:spPr>
        <a:xfrm>
          <a:off x="7679531" y="2035969"/>
          <a:ext cx="7870031" cy="28813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latinLnBrk="0" hangingPunct="1"/>
          <a:endParaRPr lang="en-CA" sz="1400" b="1">
            <a:solidFill>
              <a:schemeClr val="accent1">
                <a:lumMod val="50000"/>
              </a:schemeClr>
            </a:solidFill>
            <a:effectLst/>
            <a:latin typeface="+mn-lt"/>
            <a:ea typeface="+mn-ea"/>
            <a:cs typeface="+mn-cs"/>
          </a:endParaRPr>
        </a:p>
        <a:p>
          <a:pPr rtl="0" eaLnBrk="1" latinLnBrk="0" hangingPunct="1"/>
          <a:r>
            <a:rPr lang="en-CA" sz="1400" b="1">
              <a:solidFill>
                <a:schemeClr val="accent1">
                  <a:lumMod val="50000"/>
                </a:schemeClr>
              </a:solidFill>
              <a:effectLst/>
              <a:latin typeface="+mn-lt"/>
              <a:ea typeface="+mn-ea"/>
              <a:cs typeface="+mn-cs"/>
            </a:rPr>
            <a:t>Working in an</a:t>
          </a:r>
          <a:r>
            <a:rPr lang="en-CA" sz="1400" b="1" baseline="0">
              <a:solidFill>
                <a:schemeClr val="accent1">
                  <a:lumMod val="50000"/>
                </a:schemeClr>
              </a:solidFill>
              <a:effectLst/>
              <a:latin typeface="+mn-lt"/>
              <a:ea typeface="+mn-ea"/>
              <a:cs typeface="+mn-cs"/>
            </a:rPr>
            <a:t> activity-based working environment</a:t>
          </a:r>
        </a:p>
        <a:p>
          <a:pPr marL="0" marR="0" lvl="0" indent="0" defTabSz="914400" rtl="0" eaLnBrk="1" fontAlgn="auto" latinLnBrk="0" hangingPunct="1">
            <a:lnSpc>
              <a:spcPct val="100000"/>
            </a:lnSpc>
            <a:spcBef>
              <a:spcPts val="0"/>
            </a:spcBef>
            <a:spcAft>
              <a:spcPts val="0"/>
            </a:spcAft>
            <a:buClrTx/>
            <a:buSzTx/>
            <a:buFontTx/>
            <a:buNone/>
            <a:tabLst/>
            <a:defRPr/>
          </a:pPr>
          <a:r>
            <a:rPr lang="en-CA" sz="1200">
              <a:solidFill>
                <a:schemeClr val="accent1">
                  <a:lumMod val="50000"/>
                </a:schemeClr>
              </a:solidFill>
              <a:effectLst/>
              <a:latin typeface="+mn-lt"/>
              <a:ea typeface="+mn-ea"/>
              <a:cs typeface="+mn-cs"/>
            </a:rPr>
            <a:t>Provides a greater variety of spaces supporting both focus and collaborative work. Spaces for social connection, privacy and quiet refuge support mental health and increased happiness. It embraces flexibility and choice to suit the needs and preferences of a diverse workforce. </a:t>
          </a:r>
        </a:p>
        <a:p>
          <a:pPr marL="0" marR="0" lvl="0" indent="0" defTabSz="914400" rtl="0" eaLnBrk="1" fontAlgn="auto" latinLnBrk="0" hangingPunct="1">
            <a:lnSpc>
              <a:spcPct val="100000"/>
            </a:lnSpc>
            <a:spcBef>
              <a:spcPts val="0"/>
            </a:spcBef>
            <a:spcAft>
              <a:spcPts val="0"/>
            </a:spcAft>
            <a:buClrTx/>
            <a:buSzTx/>
            <a:buFontTx/>
            <a:buNone/>
            <a:tabLst/>
            <a:defRPr/>
          </a:pPr>
          <a:endParaRPr lang="en-CA" sz="1200">
            <a:solidFill>
              <a:schemeClr val="accent1">
                <a:lumMod val="50000"/>
              </a:schemeClr>
            </a:solidFill>
            <a:effectLst/>
          </a:endParaRPr>
        </a:p>
        <a:p>
          <a:pPr rtl="0" eaLnBrk="1" latinLnBrk="0" hangingPunct="1"/>
          <a:r>
            <a:rPr lang="en-CA" sz="1200">
              <a:solidFill>
                <a:schemeClr val="accent1">
                  <a:lumMod val="50000"/>
                </a:schemeClr>
              </a:solidFill>
              <a:effectLst/>
              <a:latin typeface="+mn-lt"/>
              <a:ea typeface="+mn-ea"/>
              <a:cs typeface="+mn-cs"/>
            </a:rPr>
            <a:t>To get an understanding of current activities, employees need to analyse their activity patterns. We can measure up to </a:t>
          </a:r>
          <a:r>
            <a:rPr lang="en-CA" sz="1200" b="1">
              <a:solidFill>
                <a:schemeClr val="accent1">
                  <a:lumMod val="50000"/>
                </a:schemeClr>
              </a:solidFill>
              <a:effectLst/>
              <a:latin typeface="+mn-lt"/>
              <a:ea typeface="+mn-ea"/>
              <a:cs typeface="+mn-cs"/>
            </a:rPr>
            <a:t>25 different activities </a:t>
          </a:r>
          <a:r>
            <a:rPr lang="en-CA" sz="1200">
              <a:solidFill>
                <a:schemeClr val="accent1">
                  <a:lumMod val="50000"/>
                </a:schemeClr>
              </a:solidFill>
              <a:effectLst/>
              <a:latin typeface="+mn-lt"/>
              <a:ea typeface="+mn-ea"/>
              <a:cs typeface="+mn-cs"/>
            </a:rPr>
            <a:t>carried out within organisations during any given week.  </a:t>
          </a:r>
        </a:p>
        <a:p>
          <a:pPr rtl="0" eaLnBrk="1" latinLnBrk="0" hangingPunct="1"/>
          <a:endParaRPr lang="en-CA" sz="1200">
            <a:solidFill>
              <a:schemeClr val="accent1">
                <a:lumMod val="50000"/>
              </a:schemeClr>
            </a:solidFill>
            <a:effectLst/>
            <a:latin typeface="+mn-lt"/>
            <a:ea typeface="+mn-ea"/>
            <a:cs typeface="+mn-cs"/>
          </a:endParaRPr>
        </a:p>
        <a:p>
          <a:pPr rtl="0" eaLnBrk="1" latinLnBrk="0" hangingPunct="1"/>
          <a:r>
            <a:rPr lang="en-CA" sz="1200">
              <a:solidFill>
                <a:schemeClr val="accent1">
                  <a:lumMod val="50000"/>
                </a:schemeClr>
              </a:solidFill>
              <a:effectLst/>
              <a:latin typeface="+mn-lt"/>
              <a:ea typeface="+mn-ea"/>
              <a:cs typeface="+mn-cs"/>
            </a:rPr>
            <a:t>This snapshot of the activity analysis is used as a basis but also to start thinking about the future activity needs</a:t>
          </a:r>
          <a:r>
            <a:rPr lang="en-CA" sz="1200" baseline="0">
              <a:solidFill>
                <a:schemeClr val="accent1">
                  <a:lumMod val="50000"/>
                </a:schemeClr>
              </a:solidFill>
              <a:effectLst/>
              <a:latin typeface="+mn-lt"/>
              <a:ea typeface="+mn-ea"/>
              <a:cs typeface="+mn-cs"/>
            </a:rPr>
            <a:t> of employees</a:t>
          </a:r>
          <a:r>
            <a:rPr lang="en-CA" sz="1200">
              <a:solidFill>
                <a:schemeClr val="accent1">
                  <a:lumMod val="50000"/>
                </a:schemeClr>
              </a:solidFill>
              <a:effectLst/>
              <a:latin typeface="+mn-lt"/>
              <a:ea typeface="+mn-ea"/>
              <a:cs typeface="+mn-cs"/>
            </a:rPr>
            <a:t> based off their aspirations for </a:t>
          </a:r>
          <a:r>
            <a:rPr lang="en-CA" sz="1200" b="1">
              <a:solidFill>
                <a:schemeClr val="accent1">
                  <a:lumMod val="50000"/>
                </a:schemeClr>
              </a:solidFill>
              <a:effectLst/>
              <a:latin typeface="+mn-lt"/>
              <a:ea typeface="+mn-ea"/>
              <a:cs typeface="+mn-cs"/>
            </a:rPr>
            <a:t>new ways of working</a:t>
          </a:r>
          <a:r>
            <a:rPr lang="en-CA" sz="1200">
              <a:solidFill>
                <a:schemeClr val="accent1">
                  <a:lumMod val="50000"/>
                </a:schemeClr>
              </a:solidFill>
              <a:effectLst/>
              <a:latin typeface="+mn-lt"/>
              <a:ea typeface="+mn-ea"/>
              <a:cs typeface="+mn-cs"/>
            </a:rPr>
            <a:t>. The future activity-based workstyle will inform some aspects of the physical, behavioural and virtual concepts.</a:t>
          </a:r>
        </a:p>
        <a:p>
          <a:pPr rtl="0" eaLnBrk="1" latinLnBrk="0" hangingPunct="1"/>
          <a:endParaRPr lang="en-CA" sz="1100">
            <a:solidFill>
              <a:schemeClr val="accent1">
                <a:lumMod val="50000"/>
              </a:schemeClr>
            </a:solidFill>
            <a:effectLst/>
            <a:latin typeface="+mn-lt"/>
            <a:ea typeface="+mn-ea"/>
            <a:cs typeface="+mn-cs"/>
          </a:endParaRPr>
        </a:p>
        <a:p>
          <a:endParaRPr lang="en-CA" sz="900"/>
        </a:p>
      </xdr:txBody>
    </xdr:sp>
    <xdr:clientData/>
  </xdr:twoCellAnchor>
  <xdr:twoCellAnchor>
    <xdr:from>
      <xdr:col>18</xdr:col>
      <xdr:colOff>333374</xdr:colOff>
      <xdr:row>20</xdr:row>
      <xdr:rowOff>297656</xdr:rowOff>
    </xdr:from>
    <xdr:to>
      <xdr:col>25</xdr:col>
      <xdr:colOff>428624</xdr:colOff>
      <xdr:row>24</xdr:row>
      <xdr:rowOff>130969</xdr:rowOff>
    </xdr:to>
    <xdr:sp macro="" textlink="">
      <xdr:nvSpPr>
        <xdr:cNvPr id="48" name="TextBox 47"/>
        <xdr:cNvSpPr txBox="1"/>
      </xdr:nvSpPr>
      <xdr:spPr>
        <a:xfrm>
          <a:off x="11048999" y="5048250"/>
          <a:ext cx="4345781" cy="857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eaLnBrk="1" latinLnBrk="0" hangingPunct="1"/>
          <a:r>
            <a:rPr lang="en-CA" sz="1100" b="1" i="0">
              <a:solidFill>
                <a:schemeClr val="accent1">
                  <a:lumMod val="50000"/>
                </a:schemeClr>
              </a:solidFill>
              <a:effectLst/>
              <a:latin typeface="+mn-lt"/>
              <a:ea typeface="+mn-ea"/>
              <a:cs typeface="+mn-cs"/>
            </a:rPr>
            <a:t>What is a workpoint?</a:t>
          </a:r>
          <a:endParaRPr lang="en-CA" i="0">
            <a:solidFill>
              <a:schemeClr val="accent1">
                <a:lumMod val="50000"/>
              </a:schemeClr>
            </a:solidFill>
            <a:effectLst/>
          </a:endParaRPr>
        </a:p>
        <a:p>
          <a:pPr algn="ctr" rtl="0" eaLnBrk="1" fontAlgn="auto" latinLnBrk="0" hangingPunct="1"/>
          <a:r>
            <a:rPr lang="en-CA" sz="1100" b="0" i="1">
              <a:solidFill>
                <a:schemeClr val="accent1">
                  <a:lumMod val="50000"/>
                </a:schemeClr>
              </a:solidFill>
              <a:effectLst/>
              <a:latin typeface="+mn-lt"/>
              <a:ea typeface="+mn-ea"/>
              <a:cs typeface="+mn-cs"/>
            </a:rPr>
            <a:t>Workpoints are the building blocks of an activity-based working environment, and refer to any area where work can be done–this can range from a lounge chair or a desk, to a media wall or collaborative hub. </a:t>
          </a:r>
          <a:endParaRPr lang="en-CA" i="1">
            <a:solidFill>
              <a:schemeClr val="accent1">
                <a:lumMod val="50000"/>
              </a:schemeClr>
            </a:solidFill>
            <a:effectLst/>
          </a:endParaRPr>
        </a:p>
        <a:p>
          <a:endParaRPr lang="en-CA" sz="1100" i="1"/>
        </a:p>
      </xdr:txBody>
    </xdr:sp>
    <xdr:clientData/>
  </xdr:twoCellAnchor>
  <xdr:twoCellAnchor>
    <xdr:from>
      <xdr:col>0</xdr:col>
      <xdr:colOff>0</xdr:colOff>
      <xdr:row>25</xdr:row>
      <xdr:rowOff>31750</xdr:rowOff>
    </xdr:from>
    <xdr:to>
      <xdr:col>14</xdr:col>
      <xdr:colOff>127000</xdr:colOff>
      <xdr:row>59</xdr:row>
      <xdr:rowOff>127000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51594</xdr:colOff>
      <xdr:row>38</xdr:row>
      <xdr:rowOff>127000</xdr:rowOff>
    </xdr:from>
    <xdr:to>
      <xdr:col>25</xdr:col>
      <xdr:colOff>551656</xdr:colOff>
      <xdr:row>45</xdr:row>
      <xdr:rowOff>138905</xdr:rowOff>
    </xdr:to>
    <xdr:grpSp>
      <xdr:nvGrpSpPr>
        <xdr:cNvPr id="11" name="Group 10"/>
        <xdr:cNvGrpSpPr/>
      </xdr:nvGrpSpPr>
      <xdr:grpSpPr>
        <a:xfrm>
          <a:off x="7290594" y="8572500"/>
          <a:ext cx="8135937" cy="1345405"/>
          <a:chOff x="7004844" y="8604250"/>
          <a:chExt cx="8135937" cy="1345405"/>
        </a:xfrm>
      </xdr:grpSpPr>
      <xdr:sp macro="" textlink="">
        <xdr:nvSpPr>
          <xdr:cNvPr id="10" name="TextBox 9"/>
          <xdr:cNvSpPr txBox="1"/>
        </xdr:nvSpPr>
        <xdr:spPr>
          <a:xfrm>
            <a:off x="7004844" y="8604250"/>
            <a:ext cx="8135937" cy="13454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lang="en-CA" sz="1600" b="1"/>
          </a:p>
          <a:p>
            <a:pPr algn="l"/>
            <a:r>
              <a:rPr lang="en-CA" sz="4800" b="1">
                <a:solidFill>
                  <a:schemeClr val="accent1">
                    <a:lumMod val="50000"/>
                  </a:schemeClr>
                </a:solidFill>
                <a:latin typeface="Franklin Gothic Heavy" panose="020B0903020102020204" pitchFamily="34" charset="0"/>
              </a:rPr>
              <a:t>TOP</a:t>
            </a:r>
            <a:r>
              <a:rPr lang="en-CA" sz="2400" b="1">
                <a:latin typeface="Franklin Gothic Heavy" panose="020B0903020102020204" pitchFamily="34" charset="0"/>
              </a:rPr>
              <a:t> </a:t>
            </a:r>
            <a:r>
              <a:rPr lang="en-CA" sz="4800" b="1">
                <a:solidFill>
                  <a:schemeClr val="accent2"/>
                </a:solidFill>
                <a:latin typeface="Franklin Gothic Heavy" panose="020B0903020102020204" pitchFamily="34" charset="0"/>
              </a:rPr>
              <a:t>5</a:t>
            </a:r>
            <a:endParaRPr lang="en-CA" sz="1600" b="1">
              <a:solidFill>
                <a:schemeClr val="accent1">
                  <a:lumMod val="50000"/>
                </a:schemeClr>
              </a:solidFill>
              <a:latin typeface="Franklin Gothic Heavy" panose="020B0903020102020204" pitchFamily="34" charset="0"/>
            </a:endParaRPr>
          </a:p>
          <a:p>
            <a:endParaRPr lang="en-CA" sz="1100"/>
          </a:p>
        </xdr:txBody>
      </xdr:sp>
      <xdr:pic>
        <xdr:nvPicPr>
          <xdr:cNvPr id="2" name="Picture 1"/>
          <xdr:cNvPicPr>
            <a:picLocks noChangeAspect="1"/>
          </xdr:cNvPicPr>
        </xdr:nvPicPr>
        <xdr:blipFill>
          <a:blip xmlns:r="http://schemas.openxmlformats.org/officeDocument/2006/relationships" r:embed="rId5"/>
          <a:stretch>
            <a:fillRect/>
          </a:stretch>
        </xdr:blipFill>
        <xdr:spPr>
          <a:xfrm>
            <a:off x="8778874" y="8890000"/>
            <a:ext cx="1158875" cy="951058"/>
          </a:xfrm>
          <a:prstGeom prst="rect">
            <a:avLst/>
          </a:prstGeom>
        </xdr:spPr>
      </xdr:pic>
      <xdr:pic>
        <xdr:nvPicPr>
          <xdr:cNvPr id="5" name="Picture 4"/>
          <xdr:cNvPicPr>
            <a:picLocks noChangeAspect="1"/>
          </xdr:cNvPicPr>
        </xdr:nvPicPr>
        <xdr:blipFill>
          <a:blip xmlns:r="http://schemas.openxmlformats.org/officeDocument/2006/relationships" r:embed="rId6"/>
          <a:stretch>
            <a:fillRect/>
          </a:stretch>
        </xdr:blipFill>
        <xdr:spPr>
          <a:xfrm>
            <a:off x="9953624" y="8890000"/>
            <a:ext cx="1127126" cy="951058"/>
          </a:xfrm>
          <a:prstGeom prst="rect">
            <a:avLst/>
          </a:prstGeom>
        </xdr:spPr>
      </xdr:pic>
      <xdr:pic>
        <xdr:nvPicPr>
          <xdr:cNvPr id="6" name="Picture 5"/>
          <xdr:cNvPicPr>
            <a:picLocks noChangeAspect="1"/>
          </xdr:cNvPicPr>
        </xdr:nvPicPr>
        <xdr:blipFill>
          <a:blip xmlns:r="http://schemas.openxmlformats.org/officeDocument/2006/relationships" r:embed="rId7"/>
          <a:stretch>
            <a:fillRect/>
          </a:stretch>
        </xdr:blipFill>
        <xdr:spPr>
          <a:xfrm>
            <a:off x="11048999" y="8921750"/>
            <a:ext cx="1095376" cy="957155"/>
          </a:xfrm>
          <a:prstGeom prst="rect">
            <a:avLst/>
          </a:prstGeom>
        </xdr:spPr>
      </xdr:pic>
      <xdr:pic>
        <xdr:nvPicPr>
          <xdr:cNvPr id="7" name="Picture 6"/>
          <xdr:cNvPicPr>
            <a:picLocks noChangeAspect="1"/>
          </xdr:cNvPicPr>
        </xdr:nvPicPr>
        <xdr:blipFill>
          <a:blip xmlns:r="http://schemas.openxmlformats.org/officeDocument/2006/relationships" r:embed="rId8"/>
          <a:stretch>
            <a:fillRect/>
          </a:stretch>
        </xdr:blipFill>
        <xdr:spPr>
          <a:xfrm>
            <a:off x="12112624" y="8905875"/>
            <a:ext cx="1206501" cy="951058"/>
          </a:xfrm>
          <a:prstGeom prst="rect">
            <a:avLst/>
          </a:prstGeom>
        </xdr:spPr>
      </xdr:pic>
      <xdr:pic>
        <xdr:nvPicPr>
          <xdr:cNvPr id="8" name="Picture 7"/>
          <xdr:cNvPicPr>
            <a:picLocks noChangeAspect="1"/>
          </xdr:cNvPicPr>
        </xdr:nvPicPr>
        <xdr:blipFill>
          <a:blip xmlns:r="http://schemas.openxmlformats.org/officeDocument/2006/relationships" r:embed="rId9"/>
          <a:stretch>
            <a:fillRect/>
          </a:stretch>
        </xdr:blipFill>
        <xdr:spPr>
          <a:xfrm>
            <a:off x="13271499" y="8905875"/>
            <a:ext cx="1095375" cy="9510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
  <sheetViews>
    <sheetView workbookViewId="0">
      <selection activeCell="M4" sqref="M4"/>
    </sheetView>
  </sheetViews>
  <sheetFormatPr defaultRowHeight="15"/>
  <cols>
    <col min="1" max="1" width="13.140625" customWidth="1"/>
    <col min="3" max="3" width="12.140625" customWidth="1"/>
    <col min="4" max="5" width="12" customWidth="1"/>
    <col min="6" max="6" width="9.140625" customWidth="1"/>
    <col min="7" max="7" width="12" customWidth="1"/>
    <col min="9" max="10" width="11.140625" customWidth="1"/>
  </cols>
  <sheetData>
    <row r="1" spans="1:18" ht="160.5" customHeight="1">
      <c r="A1" s="27" t="s">
        <v>37</v>
      </c>
      <c r="B1" s="27"/>
      <c r="C1" s="27"/>
      <c r="D1" s="27"/>
      <c r="E1" s="27"/>
      <c r="F1" s="27"/>
      <c r="G1" s="27"/>
      <c r="H1" s="27"/>
      <c r="I1" s="27"/>
      <c r="J1" s="27"/>
      <c r="K1" s="27"/>
      <c r="L1" s="27"/>
      <c r="M1" s="27"/>
      <c r="N1" s="27"/>
      <c r="O1" s="10"/>
      <c r="P1" s="26"/>
      <c r="Q1" s="26"/>
    </row>
    <row r="2" spans="1:18" ht="29.25" customHeight="1">
      <c r="A2" s="18"/>
      <c r="B2" s="19">
        <v>1</v>
      </c>
      <c r="C2" s="29">
        <v>2</v>
      </c>
      <c r="D2" s="29"/>
      <c r="E2" s="20"/>
      <c r="F2" s="19"/>
      <c r="G2" s="19">
        <v>3</v>
      </c>
      <c r="H2" s="18"/>
      <c r="I2" s="18"/>
      <c r="J2" s="18"/>
      <c r="K2" s="18"/>
      <c r="L2" s="18"/>
      <c r="M2" s="18"/>
      <c r="N2" s="18"/>
      <c r="O2" s="10"/>
      <c r="P2" s="7"/>
      <c r="Q2" s="7"/>
    </row>
    <row r="3" spans="1:18" ht="29.25" customHeight="1">
      <c r="A3" s="18"/>
      <c r="B3" s="19"/>
      <c r="C3" s="19"/>
      <c r="D3" s="19"/>
      <c r="E3" s="19"/>
      <c r="F3" s="19"/>
      <c r="G3" s="19"/>
      <c r="H3" s="18"/>
      <c r="I3" s="18"/>
      <c r="J3" s="18"/>
      <c r="K3" s="18"/>
      <c r="L3" s="18"/>
      <c r="M3" s="18"/>
      <c r="N3" s="18"/>
      <c r="O3" s="10"/>
      <c r="P3" s="7"/>
      <c r="Q3" s="7"/>
    </row>
    <row r="4" spans="1:18" ht="45" customHeight="1">
      <c r="B4" s="11" t="s">
        <v>36</v>
      </c>
      <c r="C4" s="11" t="s">
        <v>31</v>
      </c>
      <c r="D4" s="11" t="s">
        <v>32</v>
      </c>
      <c r="E4" s="11" t="s">
        <v>35</v>
      </c>
      <c r="F4" s="28">
        <v>4</v>
      </c>
      <c r="G4" s="11" t="s">
        <v>34</v>
      </c>
      <c r="H4" s="11" t="s">
        <v>29</v>
      </c>
      <c r="I4" s="11" t="s">
        <v>30</v>
      </c>
      <c r="J4" s="21"/>
      <c r="K4" s="21"/>
      <c r="L4" s="22">
        <v>5</v>
      </c>
      <c r="M4" s="40" t="s">
        <v>23</v>
      </c>
      <c r="N4" s="15"/>
      <c r="O4" s="15"/>
      <c r="P4" s="15"/>
      <c r="Q4" s="15"/>
      <c r="R4" s="15"/>
    </row>
    <row r="5" spans="1:18">
      <c r="A5" t="s">
        <v>33</v>
      </c>
      <c r="B5" s="9"/>
      <c r="C5" s="9"/>
      <c r="D5" s="9"/>
      <c r="E5" s="38">
        <f>SUM(C5:D5)</f>
        <v>0</v>
      </c>
      <c r="F5" s="28"/>
      <c r="G5" s="38">
        <f>B5*37.5</f>
        <v>0</v>
      </c>
      <c r="H5" s="12" t="e">
        <f>C5*100/E5/100</f>
        <v>#DIV/0!</v>
      </c>
      <c r="I5" s="12" t="e">
        <f>D5*100/E5/100</f>
        <v>#DIV/0!</v>
      </c>
      <c r="J5" s="3"/>
      <c r="K5" s="3"/>
      <c r="L5" s="3"/>
      <c r="M5" s="3"/>
      <c r="N5" s="3"/>
      <c r="O5" s="3"/>
      <c r="P5" s="3"/>
      <c r="Q5" s="3"/>
    </row>
    <row r="6" spans="1:18">
      <c r="B6" s="9"/>
      <c r="C6" s="9"/>
      <c r="D6" s="9"/>
      <c r="E6" s="9"/>
      <c r="F6" s="28"/>
      <c r="G6" s="9"/>
      <c r="H6" s="12"/>
      <c r="I6" s="12"/>
      <c r="J6" s="3"/>
      <c r="K6" s="3"/>
      <c r="L6" s="3"/>
      <c r="M6" s="3"/>
      <c r="N6" s="3"/>
      <c r="O6" s="3"/>
      <c r="P6" s="3"/>
      <c r="Q6" s="3"/>
    </row>
    <row r="7" spans="1:18">
      <c r="B7" s="9"/>
      <c r="C7" s="9"/>
      <c r="D7" s="9"/>
      <c r="E7" s="9"/>
      <c r="F7" s="28"/>
      <c r="G7" s="9"/>
      <c r="H7" s="12"/>
      <c r="I7" s="12"/>
      <c r="J7" s="3"/>
      <c r="K7" s="3"/>
      <c r="L7" s="3"/>
      <c r="M7" s="3"/>
      <c r="N7" s="3"/>
      <c r="O7" s="3"/>
      <c r="P7" s="3"/>
      <c r="Q7" s="3"/>
    </row>
    <row r="8" spans="1:18">
      <c r="B8" s="9"/>
      <c r="C8" s="9"/>
      <c r="D8" s="9"/>
      <c r="E8" s="9"/>
      <c r="F8" s="28"/>
      <c r="G8" s="9"/>
      <c r="H8" s="12"/>
      <c r="I8" s="12"/>
      <c r="J8" s="3"/>
      <c r="K8" s="3"/>
      <c r="L8" s="3"/>
      <c r="M8" s="3"/>
      <c r="N8" s="3"/>
      <c r="O8" s="3"/>
      <c r="P8" s="3"/>
      <c r="Q8" s="3"/>
    </row>
    <row r="9" spans="1:18">
      <c r="A9" s="6"/>
      <c r="B9" s="6"/>
      <c r="I9" s="3"/>
      <c r="J9" s="3"/>
      <c r="K9" s="3"/>
      <c r="L9" s="3"/>
      <c r="M9" s="3"/>
      <c r="N9" s="3"/>
      <c r="O9" s="3"/>
      <c r="P9" s="3"/>
      <c r="Q9" s="3"/>
    </row>
    <row r="10" spans="1:18">
      <c r="H10" s="3"/>
      <c r="I10" s="12"/>
      <c r="J10" s="3"/>
      <c r="K10" s="3"/>
      <c r="L10" s="3"/>
      <c r="M10" s="3"/>
      <c r="N10" s="3"/>
      <c r="O10" s="3"/>
      <c r="P10" s="3"/>
      <c r="Q10" s="4"/>
    </row>
    <row r="11" spans="1:18" ht="21">
      <c r="G11" s="15"/>
      <c r="H11" s="16"/>
      <c r="I11" s="16"/>
      <c r="J11" s="16"/>
      <c r="K11" s="16"/>
      <c r="L11" s="16"/>
      <c r="M11" s="16"/>
      <c r="N11" s="16"/>
      <c r="O11" s="16"/>
      <c r="P11" s="16"/>
      <c r="Q11" s="17"/>
    </row>
    <row r="12" spans="1:18">
      <c r="H12" s="3"/>
      <c r="I12" s="3"/>
      <c r="J12" s="3"/>
      <c r="K12" s="3"/>
      <c r="L12" s="3"/>
      <c r="M12" s="3"/>
      <c r="N12" s="3"/>
      <c r="O12" s="3"/>
      <c r="P12" s="3"/>
      <c r="Q12" s="4"/>
    </row>
    <row r="13" spans="1:18">
      <c r="H13" s="3"/>
      <c r="I13" s="3"/>
      <c r="J13" s="3"/>
      <c r="K13" s="3"/>
      <c r="L13" s="3"/>
      <c r="M13" s="3"/>
      <c r="N13" s="3"/>
      <c r="O13" s="3"/>
      <c r="P13" s="3"/>
      <c r="Q13" s="4"/>
    </row>
    <row r="14" spans="1:18">
      <c r="H14" s="3"/>
      <c r="I14" s="3"/>
      <c r="J14" s="3"/>
      <c r="K14" s="3"/>
      <c r="L14" s="3"/>
      <c r="M14" s="3"/>
      <c r="N14" s="3"/>
      <c r="O14" s="3"/>
      <c r="P14" s="3"/>
      <c r="Q14" s="4"/>
    </row>
    <row r="15" spans="1:18">
      <c r="H15" s="3"/>
      <c r="I15" s="3"/>
      <c r="J15" s="3"/>
      <c r="K15" s="3"/>
      <c r="L15" s="3"/>
      <c r="M15" s="3"/>
      <c r="N15" s="3"/>
      <c r="O15" s="3"/>
      <c r="P15" s="3"/>
      <c r="Q15" s="4"/>
    </row>
    <row r="16" spans="1:18">
      <c r="H16" s="5"/>
      <c r="I16" s="5"/>
      <c r="J16" s="5"/>
      <c r="K16" s="5"/>
      <c r="L16" s="5"/>
      <c r="M16" s="5"/>
      <c r="N16" s="5"/>
      <c r="O16" s="5"/>
      <c r="P16" s="5"/>
      <c r="Q16" s="5"/>
      <c r="R16" s="1"/>
    </row>
    <row r="17" spans="8:18">
      <c r="H17" s="5"/>
      <c r="I17" s="5"/>
      <c r="J17" s="5"/>
      <c r="K17" s="5"/>
      <c r="L17" s="5"/>
      <c r="M17" s="5"/>
      <c r="N17" s="5"/>
      <c r="O17" s="5"/>
      <c r="P17" s="5"/>
      <c r="Q17" s="5"/>
      <c r="R17" s="1"/>
    </row>
    <row r="18" spans="8:18">
      <c r="H18" s="25"/>
      <c r="I18" s="25"/>
      <c r="J18" s="25"/>
      <c r="K18" s="25"/>
      <c r="L18" s="25"/>
      <c r="M18" s="25"/>
      <c r="N18" s="25"/>
      <c r="O18" s="25"/>
      <c r="P18" s="25"/>
      <c r="Q18" s="25"/>
      <c r="R18" s="1"/>
    </row>
  </sheetData>
  <sortState ref="A2:A6">
    <sortCondition sortBy="cellColor" ref="A2"/>
  </sortState>
  <mergeCells count="9">
    <mergeCell ref="P18:Q18"/>
    <mergeCell ref="P1:Q1"/>
    <mergeCell ref="A1:N1"/>
    <mergeCell ref="F4:F8"/>
    <mergeCell ref="C2:D2"/>
    <mergeCell ref="H18:I18"/>
    <mergeCell ref="J18:K18"/>
    <mergeCell ref="L18:M18"/>
    <mergeCell ref="N18:O18"/>
  </mergeCells>
  <conditionalFormatting sqref="X11">
    <cfRule type="colorScale" priority="3">
      <colorScale>
        <cfvo type="percent" val="0"/>
        <cfvo type="max"/>
        <color rgb="FFFF7128"/>
        <color rgb="FFFFEF9C"/>
      </colorScale>
    </cfRule>
  </conditionalFormatting>
  <conditionalFormatting sqref="H18:Q18">
    <cfRule type="top10" dxfId="0" priority="1" rank="1"/>
    <cfRule type="top10" priority="2" percent="1" rank="1"/>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0"/>
  <sheetViews>
    <sheetView tabSelected="1" zoomScale="50" zoomScaleNormal="50" workbookViewId="0">
      <selection activeCell="J6" sqref="J6"/>
    </sheetView>
  </sheetViews>
  <sheetFormatPr defaultRowHeight="15"/>
  <cols>
    <col min="1" max="1" width="22" customWidth="1"/>
    <col min="2" max="2" width="19.7109375" customWidth="1"/>
    <col min="3" max="3" width="29.140625" customWidth="1"/>
    <col min="4" max="4" width="19.85546875" style="13" customWidth="1"/>
    <col min="5" max="5" width="15.7109375" style="9" customWidth="1"/>
    <col min="6" max="6" width="15.7109375" style="8" customWidth="1"/>
    <col min="7" max="7" width="9.140625" style="9"/>
    <col min="10" max="10" width="26.5703125" customWidth="1"/>
    <col min="11" max="11" width="24" customWidth="1"/>
    <col min="15" max="15" width="23.85546875" customWidth="1"/>
    <col min="16" max="16" width="25" customWidth="1"/>
    <col min="17" max="17" width="25.85546875" customWidth="1"/>
    <col min="18" max="18" width="17.7109375" customWidth="1"/>
  </cols>
  <sheetData>
    <row r="1" spans="1:18" ht="294.75" customHeight="1">
      <c r="A1" s="32" t="s">
        <v>38</v>
      </c>
      <c r="B1" s="32"/>
      <c r="C1" s="32"/>
      <c r="D1" s="32"/>
      <c r="E1" s="32"/>
      <c r="F1" s="32"/>
      <c r="G1" s="32"/>
      <c r="H1" s="32"/>
      <c r="I1" s="32"/>
      <c r="J1" s="32"/>
      <c r="K1" s="32"/>
      <c r="L1" s="32"/>
      <c r="M1" s="32"/>
      <c r="N1" s="32"/>
      <c r="O1" s="32"/>
      <c r="P1" s="32"/>
      <c r="Q1" s="32"/>
    </row>
    <row r="2" spans="1:18" ht="40.5" customHeight="1">
      <c r="A2" s="43"/>
      <c r="B2" s="43"/>
      <c r="C2" s="43"/>
      <c r="D2" s="43"/>
      <c r="E2" s="44" t="s">
        <v>33</v>
      </c>
      <c r="F2" s="45" t="s">
        <v>21</v>
      </c>
      <c r="G2" s="46"/>
      <c r="H2" s="43"/>
      <c r="I2" s="43"/>
      <c r="J2" s="47" t="s">
        <v>24</v>
      </c>
      <c r="K2" s="47"/>
      <c r="L2" s="47"/>
      <c r="M2" s="48"/>
      <c r="N2" s="48"/>
      <c r="O2" s="47" t="s">
        <v>24</v>
      </c>
      <c r="P2" s="47"/>
      <c r="Q2" s="47"/>
    </row>
    <row r="3" spans="1:18" ht="81" customHeight="1">
      <c r="A3" s="39" t="s">
        <v>0</v>
      </c>
      <c r="B3" s="39" t="s">
        <v>20</v>
      </c>
      <c r="C3" s="39" t="s">
        <v>2</v>
      </c>
      <c r="D3" s="9"/>
      <c r="E3" s="38"/>
      <c r="F3" s="8">
        <f>SUM(E3:E3)</f>
        <v>0</v>
      </c>
      <c r="G3" s="23" t="e">
        <f>F3*100/F20/100</f>
        <v>#DIV/0!</v>
      </c>
      <c r="J3" s="41" t="s">
        <v>25</v>
      </c>
      <c r="K3" s="41" t="s">
        <v>26</v>
      </c>
      <c r="L3" s="42"/>
      <c r="M3" s="33"/>
      <c r="N3" s="33"/>
      <c r="O3" s="41" t="s">
        <v>22</v>
      </c>
      <c r="P3" s="41" t="s">
        <v>39</v>
      </c>
      <c r="Q3" s="41" t="s">
        <v>40</v>
      </c>
    </row>
    <row r="4" spans="1:18" ht="81" customHeight="1">
      <c r="A4" s="39" t="s">
        <v>0</v>
      </c>
      <c r="B4" s="39" t="s">
        <v>18</v>
      </c>
      <c r="C4" s="39" t="s">
        <v>6</v>
      </c>
      <c r="E4" s="38"/>
      <c r="F4" s="8">
        <f>SUM(E4:E4)</f>
        <v>0</v>
      </c>
      <c r="G4" s="23" t="e">
        <f>F4*100/F20/100</f>
        <v>#DIV/0!</v>
      </c>
      <c r="J4" s="34">
        <f>SUM(F3:F11)</f>
        <v>0</v>
      </c>
      <c r="K4" s="34">
        <f>SUM(F12:F20)</f>
        <v>0</v>
      </c>
      <c r="L4" s="34">
        <f>SUM(J4:K4)</f>
        <v>0</v>
      </c>
      <c r="M4" s="35"/>
      <c r="N4" s="35"/>
      <c r="O4" s="34">
        <f>SUM(F4,F5,F6,F11,F12,F13)</f>
        <v>0</v>
      </c>
      <c r="P4" s="34">
        <f>SUM(F7,F8,F14,F15,F16)</f>
        <v>0</v>
      </c>
      <c r="Q4" s="34">
        <f>SUM(F3,F9,F10,F18,F19,F17)</f>
        <v>0</v>
      </c>
      <c r="R4" s="34">
        <f>SUM(O4:Q4)</f>
        <v>0</v>
      </c>
    </row>
    <row r="5" spans="1:18" ht="81" customHeight="1">
      <c r="A5" s="39" t="s">
        <v>0</v>
      </c>
      <c r="B5" s="39" t="s">
        <v>18</v>
      </c>
      <c r="C5" s="39" t="s">
        <v>7</v>
      </c>
      <c r="E5" s="38"/>
      <c r="F5" s="8">
        <f>SUM(E5:E5)</f>
        <v>0</v>
      </c>
      <c r="G5" s="23" t="e">
        <f>F5*100/F20/100</f>
        <v>#DIV/0!</v>
      </c>
      <c r="J5" s="36" t="e">
        <f>J4*100/L4/100</f>
        <v>#DIV/0!</v>
      </c>
      <c r="K5" s="36" t="e">
        <f>K4*100/L4/100</f>
        <v>#DIV/0!</v>
      </c>
      <c r="L5" s="37" t="e">
        <f>SUM(J5:K5)</f>
        <v>#DIV/0!</v>
      </c>
      <c r="M5" s="35"/>
      <c r="N5" s="35"/>
      <c r="O5" s="36" t="e">
        <f>O4*100/R4/100</f>
        <v>#DIV/0!</v>
      </c>
      <c r="P5" s="36" t="e">
        <f>P4*100/R4/100</f>
        <v>#DIV/0!</v>
      </c>
      <c r="Q5" s="36" t="e">
        <f>Q4*100/R4/100</f>
        <v>#DIV/0!</v>
      </c>
      <c r="R5" s="37" t="e">
        <f>SUM(O5:Q5)</f>
        <v>#DIV/0!</v>
      </c>
    </row>
    <row r="6" spans="1:18" ht="81" customHeight="1">
      <c r="A6" s="39" t="s">
        <v>0</v>
      </c>
      <c r="B6" s="39" t="s">
        <v>18</v>
      </c>
      <c r="C6" s="39" t="s">
        <v>8</v>
      </c>
      <c r="E6" s="38"/>
      <c r="F6" s="8">
        <f>SUM(E6:E6)</f>
        <v>0</v>
      </c>
      <c r="G6" s="23" t="e">
        <f>F6*100/F20/100</f>
        <v>#DIV/0!</v>
      </c>
      <c r="O6" s="1"/>
    </row>
    <row r="7" spans="1:18" ht="81" customHeight="1">
      <c r="A7" s="39" t="s">
        <v>0</v>
      </c>
      <c r="B7" s="39" t="s">
        <v>19</v>
      </c>
      <c r="C7" s="39" t="s">
        <v>9</v>
      </c>
      <c r="E7" s="38"/>
      <c r="F7" s="8">
        <f>SUM(E7:E7)</f>
        <v>0</v>
      </c>
      <c r="G7" s="23" t="e">
        <f>F7*100/F20/100</f>
        <v>#DIV/0!</v>
      </c>
    </row>
    <row r="8" spans="1:18" ht="81" customHeight="1">
      <c r="A8" s="39" t="s">
        <v>0</v>
      </c>
      <c r="B8" s="39" t="s">
        <v>19</v>
      </c>
      <c r="C8" s="39" t="s">
        <v>10</v>
      </c>
      <c r="E8" s="38"/>
      <c r="F8" s="8">
        <f>SUM(E8:E8)</f>
        <v>0</v>
      </c>
      <c r="G8" s="23" t="e">
        <f>F8*100/F20/100</f>
        <v>#DIV/0!</v>
      </c>
    </row>
    <row r="9" spans="1:18" ht="81" customHeight="1">
      <c r="A9" s="39" t="s">
        <v>0</v>
      </c>
      <c r="B9" s="39" t="s">
        <v>20</v>
      </c>
      <c r="C9" s="39" t="s">
        <v>11</v>
      </c>
      <c r="E9" s="38"/>
      <c r="F9" s="8">
        <f>SUM(E9:E9)</f>
        <v>0</v>
      </c>
      <c r="G9" s="23" t="e">
        <f>F9*100/F20/100</f>
        <v>#DIV/0!</v>
      </c>
    </row>
    <row r="10" spans="1:18" ht="81" customHeight="1">
      <c r="A10" s="39" t="s">
        <v>0</v>
      </c>
      <c r="B10" s="39" t="s">
        <v>20</v>
      </c>
      <c r="C10" s="39" t="s">
        <v>12</v>
      </c>
      <c r="E10" s="38"/>
      <c r="F10" s="8">
        <f>SUM(E10:E10)</f>
        <v>0</v>
      </c>
      <c r="G10" s="23" t="e">
        <f>F10*100/F20/100</f>
        <v>#DIV/0!</v>
      </c>
    </row>
    <row r="11" spans="1:18" ht="81" customHeight="1">
      <c r="A11" s="39" t="s">
        <v>0</v>
      </c>
      <c r="B11" s="39" t="s">
        <v>18</v>
      </c>
      <c r="C11" s="39" t="s">
        <v>13</v>
      </c>
      <c r="E11" s="38"/>
      <c r="F11" s="8">
        <f>SUM(E11:E11)</f>
        <v>0</v>
      </c>
      <c r="G11" s="23" t="e">
        <f>F11*100/F20/100</f>
        <v>#DIV/0!</v>
      </c>
    </row>
    <row r="12" spans="1:18" ht="81" customHeight="1">
      <c r="A12" s="39" t="s">
        <v>1</v>
      </c>
      <c r="B12" s="39" t="s">
        <v>18</v>
      </c>
      <c r="C12" s="39" t="s">
        <v>5</v>
      </c>
      <c r="E12" s="38"/>
      <c r="F12" s="8">
        <f>SUM(E12:E12)</f>
        <v>0</v>
      </c>
      <c r="G12" s="23" t="e">
        <f>F12*100/F20/100</f>
        <v>#DIV/0!</v>
      </c>
    </row>
    <row r="13" spans="1:18" ht="81" customHeight="1">
      <c r="A13" s="39" t="s">
        <v>1</v>
      </c>
      <c r="B13" s="39" t="s">
        <v>18</v>
      </c>
      <c r="C13" s="39" t="s">
        <v>14</v>
      </c>
      <c r="E13" s="38"/>
      <c r="F13" s="8">
        <f>SUM(E13:E13)</f>
        <v>0</v>
      </c>
      <c r="G13" s="23" t="e">
        <f>F13*100/F20/100</f>
        <v>#DIV/0!</v>
      </c>
    </row>
    <row r="14" spans="1:18" ht="81" customHeight="1">
      <c r="A14" s="39" t="s">
        <v>1</v>
      </c>
      <c r="B14" s="39" t="s">
        <v>19</v>
      </c>
      <c r="C14" s="39" t="s">
        <v>15</v>
      </c>
      <c r="E14" s="38"/>
      <c r="F14" s="8">
        <f>SUM(E14:E14)</f>
        <v>0</v>
      </c>
      <c r="G14" s="23" t="e">
        <f>F14*100/F20/100</f>
        <v>#DIV/0!</v>
      </c>
    </row>
    <row r="15" spans="1:18" ht="81" customHeight="1">
      <c r="A15" s="39" t="s">
        <v>1</v>
      </c>
      <c r="B15" s="39" t="s">
        <v>19</v>
      </c>
      <c r="C15" s="39" t="s">
        <v>3</v>
      </c>
      <c r="E15" s="38"/>
      <c r="F15" s="8">
        <f>SUM(E15:E15)</f>
        <v>0</v>
      </c>
      <c r="G15" s="23" t="e">
        <f>F15*100/F20/100</f>
        <v>#DIV/0!</v>
      </c>
    </row>
    <row r="16" spans="1:18" ht="81" customHeight="1">
      <c r="A16" s="39" t="s">
        <v>1</v>
      </c>
      <c r="B16" s="39" t="s">
        <v>19</v>
      </c>
      <c r="C16" s="39" t="s">
        <v>16</v>
      </c>
      <c r="E16" s="38"/>
      <c r="F16" s="8">
        <f>SUM(E16:E16)</f>
        <v>0</v>
      </c>
      <c r="G16" s="23" t="e">
        <f>F16*100/F20/100</f>
        <v>#DIV/0!</v>
      </c>
    </row>
    <row r="17" spans="1:7" ht="81" customHeight="1">
      <c r="A17" s="39" t="s">
        <v>1</v>
      </c>
      <c r="B17" s="39" t="s">
        <v>20</v>
      </c>
      <c r="C17" s="39" t="s">
        <v>27</v>
      </c>
      <c r="E17" s="38"/>
      <c r="F17" s="8">
        <f>SUM(E17:E17)</f>
        <v>0</v>
      </c>
      <c r="G17" s="23" t="e">
        <f>F17*100/F20/100</f>
        <v>#DIV/0!</v>
      </c>
    </row>
    <row r="18" spans="1:7" ht="81" customHeight="1">
      <c r="A18" s="39" t="s">
        <v>1</v>
      </c>
      <c r="B18" s="39" t="s">
        <v>20</v>
      </c>
      <c r="C18" s="39" t="s">
        <v>4</v>
      </c>
      <c r="E18" s="38"/>
      <c r="F18" s="8">
        <f>SUM(E18:E18)</f>
        <v>0</v>
      </c>
      <c r="G18" s="23" t="e">
        <f>F18*100/F20/100</f>
        <v>#DIV/0!</v>
      </c>
    </row>
    <row r="19" spans="1:7" ht="81" customHeight="1">
      <c r="A19" s="39" t="s">
        <v>1</v>
      </c>
      <c r="B19" s="39" t="s">
        <v>20</v>
      </c>
      <c r="C19" s="39" t="s">
        <v>17</v>
      </c>
      <c r="E19" s="38"/>
      <c r="F19" s="8">
        <f>SUM(E19:E19)</f>
        <v>0</v>
      </c>
      <c r="G19" s="23" t="e">
        <f>F19*100/F20/100</f>
        <v>#DIV/0!</v>
      </c>
    </row>
    <row r="20" spans="1:7">
      <c r="F20" s="8">
        <f>SUM(F3:F19)</f>
        <v>0</v>
      </c>
      <c r="G20" s="24" t="e">
        <f>SUM(G3:G19)</f>
        <v>#DIV/0!</v>
      </c>
    </row>
  </sheetData>
  <mergeCells count="3">
    <mergeCell ref="J2:L2"/>
    <mergeCell ref="O2:Q2"/>
    <mergeCell ref="A1:Q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
  <sheetViews>
    <sheetView workbookViewId="0">
      <selection activeCell="A15" sqref="A15:XFD15"/>
    </sheetView>
  </sheetViews>
  <sheetFormatPr defaultRowHeight="15"/>
  <cols>
    <col min="13" max="13" width="9.140625" style="14"/>
  </cols>
  <sheetData>
    <row r="1" spans="1:13">
      <c r="A1" t="str">
        <f>'2-Workpoints'!A1</f>
        <v xml:space="preserve">HOW to fill the table?
1-In the light grey column, enter the total number of post-it per workpoint
2-The 3 graphs should automatically populate
Note: If you are using different workpoints than the one proposed in the workshop, you might have to adjust this page. 
Then go to TAB 3 - Workpoints
1-in the box left side, enter your organization, city and province as well as the total number of participants. 
All other areas should already be populated
2-Copy and paste the picture of the top 5 workpoints if you wish (from picture on tab 2)
The score card can be share with the participants as well as the project team. </v>
      </c>
      <c r="B1">
        <f>'2-Workpoints'!B1</f>
        <v>0</v>
      </c>
      <c r="C1">
        <f>'2-Workpoints'!C1</f>
        <v>0</v>
      </c>
      <c r="D1">
        <f>'2-Workpoints'!D1</f>
        <v>0</v>
      </c>
      <c r="E1">
        <f>'2-Workpoints'!E1</f>
        <v>0</v>
      </c>
      <c r="F1" t="e">
        <f>'2-Workpoints'!#REF!</f>
        <v>#REF!</v>
      </c>
      <c r="G1" t="e">
        <f>'2-Workpoints'!#REF!</f>
        <v>#REF!</v>
      </c>
      <c r="H1" t="e">
        <f>'2-Workpoints'!#REF!</f>
        <v>#REF!</v>
      </c>
      <c r="I1" t="e">
        <f>'2-Workpoints'!#REF!</f>
        <v>#REF!</v>
      </c>
      <c r="J1" t="e">
        <f>'2-Workpoints'!#REF!</f>
        <v>#REF!</v>
      </c>
      <c r="K1" t="e">
        <f>'2-Workpoints'!#REF!</f>
        <v>#REF!</v>
      </c>
      <c r="L1">
        <f>'2-Workpoints'!F1</f>
        <v>0</v>
      </c>
      <c r="M1" s="14">
        <f>'2-Workpoints'!G1</f>
        <v>0</v>
      </c>
    </row>
    <row r="2" spans="1:13">
      <c r="A2">
        <f>'2-Workpoints'!A2</f>
        <v>0</v>
      </c>
      <c r="B2">
        <f>'2-Workpoints'!B2</f>
        <v>0</v>
      </c>
      <c r="C2">
        <f>'2-Workpoints'!C2</f>
        <v>0</v>
      </c>
      <c r="D2">
        <f>'2-Workpoints'!D2</f>
        <v>0</v>
      </c>
      <c r="E2" t="str">
        <f>'2-Workpoints'!E2</f>
        <v>Workshop</v>
      </c>
      <c r="F2" t="e">
        <f>'2-Workpoints'!#REF!</f>
        <v>#REF!</v>
      </c>
      <c r="G2" t="e">
        <f>'2-Workpoints'!#REF!</f>
        <v>#REF!</v>
      </c>
      <c r="H2" t="e">
        <f>'2-Workpoints'!#REF!</f>
        <v>#REF!</v>
      </c>
      <c r="I2" t="e">
        <f>'2-Workpoints'!#REF!</f>
        <v>#REF!</v>
      </c>
      <c r="J2" t="e">
        <f>'2-Workpoints'!#REF!</f>
        <v>#REF!</v>
      </c>
      <c r="K2" t="e">
        <f>'2-Workpoints'!#REF!</f>
        <v>#REF!</v>
      </c>
      <c r="L2" t="str">
        <f>'2-Workpoints'!F2</f>
        <v>total</v>
      </c>
      <c r="M2" s="14">
        <f>'2-Workpoints'!G2</f>
        <v>0</v>
      </c>
    </row>
    <row r="3" spans="1:13">
      <c r="A3" t="str">
        <f>'2-Workpoints'!A11</f>
        <v>Individual</v>
      </c>
      <c r="B3" t="str">
        <f>'2-Workpoints'!B11</f>
        <v>Open</v>
      </c>
      <c r="C3" t="str">
        <f>'2-Workpoints'!C11</f>
        <v>Study</v>
      </c>
      <c r="D3">
        <f>'2-Workpoints'!D11</f>
        <v>0</v>
      </c>
      <c r="E3">
        <f>'2-Workpoints'!E11</f>
        <v>0</v>
      </c>
      <c r="F3" t="e">
        <f>'2-Workpoints'!#REF!</f>
        <v>#REF!</v>
      </c>
      <c r="G3" t="e">
        <f>'2-Workpoints'!#REF!</f>
        <v>#REF!</v>
      </c>
      <c r="H3" t="e">
        <f>'2-Workpoints'!#REF!</f>
        <v>#REF!</v>
      </c>
      <c r="I3" t="e">
        <f>'2-Workpoints'!#REF!</f>
        <v>#REF!</v>
      </c>
      <c r="J3" t="e">
        <f>'2-Workpoints'!#REF!</f>
        <v>#REF!</v>
      </c>
      <c r="K3" t="e">
        <f>'2-Workpoints'!#REF!</f>
        <v>#REF!</v>
      </c>
      <c r="L3">
        <f>'2-Workpoints'!F11</f>
        <v>0</v>
      </c>
      <c r="M3" s="14" t="e">
        <f>'2-Workpoints'!G11</f>
        <v>#DIV/0!</v>
      </c>
    </row>
    <row r="4" spans="1:13">
      <c r="A4" t="str">
        <f>'2-Workpoints'!A4</f>
        <v>Individual</v>
      </c>
      <c r="B4" t="str">
        <f>'2-Workpoints'!B4</f>
        <v>Open</v>
      </c>
      <c r="C4" t="str">
        <f>'2-Workpoints'!C4</f>
        <v>Coffee Shop / Café</v>
      </c>
      <c r="D4">
        <f>'2-Workpoints'!D4</f>
        <v>0</v>
      </c>
      <c r="E4">
        <f>'2-Workpoints'!E4</f>
        <v>0</v>
      </c>
      <c r="F4" t="e">
        <f>'2-Workpoints'!#REF!</f>
        <v>#REF!</v>
      </c>
      <c r="G4" t="e">
        <f>'2-Workpoints'!#REF!</f>
        <v>#REF!</v>
      </c>
      <c r="H4" t="e">
        <f>'2-Workpoints'!#REF!</f>
        <v>#REF!</v>
      </c>
      <c r="I4" t="e">
        <f>'2-Workpoints'!#REF!</f>
        <v>#REF!</v>
      </c>
      <c r="J4" t="e">
        <f>'2-Workpoints'!#REF!</f>
        <v>#REF!</v>
      </c>
      <c r="K4" t="e">
        <f>'2-Workpoints'!#REF!</f>
        <v>#REF!</v>
      </c>
      <c r="L4">
        <f>'2-Workpoints'!F4</f>
        <v>0</v>
      </c>
      <c r="M4" s="14" t="e">
        <f>'2-Workpoints'!G4</f>
        <v>#DIV/0!</v>
      </c>
    </row>
    <row r="5" spans="1:13">
      <c r="A5" t="str">
        <f>'2-Workpoints'!A9</f>
        <v>Individual</v>
      </c>
      <c r="B5" t="str">
        <f>'2-Workpoints'!B9</f>
        <v>Enclosed</v>
      </c>
      <c r="C5" t="str">
        <f>'2-Workpoints'!C9</f>
        <v>Phonebooth</v>
      </c>
      <c r="D5">
        <f>'2-Workpoints'!D9</f>
        <v>0</v>
      </c>
      <c r="E5">
        <f>'2-Workpoints'!E9</f>
        <v>0</v>
      </c>
      <c r="F5" t="e">
        <f>'2-Workpoints'!#REF!</f>
        <v>#REF!</v>
      </c>
      <c r="G5" t="e">
        <f>'2-Workpoints'!#REF!</f>
        <v>#REF!</v>
      </c>
      <c r="H5" t="e">
        <f>'2-Workpoints'!#REF!</f>
        <v>#REF!</v>
      </c>
      <c r="I5" t="e">
        <f>'2-Workpoints'!#REF!</f>
        <v>#REF!</v>
      </c>
      <c r="J5" t="e">
        <f>'2-Workpoints'!#REF!</f>
        <v>#REF!</v>
      </c>
      <c r="K5" t="e">
        <f>'2-Workpoints'!#REF!</f>
        <v>#REF!</v>
      </c>
      <c r="L5">
        <f>'2-Workpoints'!F9</f>
        <v>0</v>
      </c>
      <c r="M5" s="14" t="e">
        <f>'2-Workpoints'!G9</f>
        <v>#DIV/0!</v>
      </c>
    </row>
    <row r="6" spans="1:13">
      <c r="A6" t="str">
        <f>'2-Workpoints'!A19</f>
        <v>Collaborative</v>
      </c>
      <c r="B6" t="str">
        <f>'2-Workpoints'!B19</f>
        <v>Enclosed</v>
      </c>
      <c r="C6" t="str">
        <f>'2-Workpoints'!C19</f>
        <v>Dynamic Project Room</v>
      </c>
      <c r="D6">
        <f>'2-Workpoints'!D19</f>
        <v>0</v>
      </c>
      <c r="E6">
        <f>'2-Workpoints'!E19</f>
        <v>0</v>
      </c>
      <c r="F6" t="e">
        <f>'2-Workpoints'!#REF!</f>
        <v>#REF!</v>
      </c>
      <c r="G6" t="e">
        <f>'2-Workpoints'!#REF!</f>
        <v>#REF!</v>
      </c>
      <c r="H6" t="e">
        <f>'2-Workpoints'!#REF!</f>
        <v>#REF!</v>
      </c>
      <c r="I6" t="e">
        <f>'2-Workpoints'!#REF!</f>
        <v>#REF!</v>
      </c>
      <c r="J6" t="e">
        <f>'2-Workpoints'!#REF!</f>
        <v>#REF!</v>
      </c>
      <c r="K6" t="e">
        <f>'2-Workpoints'!#REF!</f>
        <v>#REF!</v>
      </c>
      <c r="L6">
        <f>'2-Workpoints'!F19</f>
        <v>0</v>
      </c>
      <c r="M6" s="14" t="e">
        <f>'2-Workpoints'!G19</f>
        <v>#DIV/0!</v>
      </c>
    </row>
    <row r="7" spans="1:13">
      <c r="A7" t="str">
        <f>'2-Workpoints'!A13</f>
        <v>Collaborative</v>
      </c>
      <c r="B7" t="str">
        <f>'2-Workpoints'!B13</f>
        <v>Open</v>
      </c>
      <c r="C7" t="str">
        <f>'2-Workpoints'!C13</f>
        <v>Chat Point</v>
      </c>
      <c r="D7">
        <f>'2-Workpoints'!D13</f>
        <v>0</v>
      </c>
      <c r="E7">
        <f>'2-Workpoints'!E13</f>
        <v>0</v>
      </c>
      <c r="F7" t="e">
        <f>'2-Workpoints'!#REF!</f>
        <v>#REF!</v>
      </c>
      <c r="G7" t="e">
        <f>'2-Workpoints'!#REF!</f>
        <v>#REF!</v>
      </c>
      <c r="H7" t="e">
        <f>'2-Workpoints'!#REF!</f>
        <v>#REF!</v>
      </c>
      <c r="I7" t="e">
        <f>'2-Workpoints'!#REF!</f>
        <v>#REF!</v>
      </c>
      <c r="J7" t="e">
        <f>'2-Workpoints'!#REF!</f>
        <v>#REF!</v>
      </c>
      <c r="K7" t="e">
        <f>'2-Workpoints'!#REF!</f>
        <v>#REF!</v>
      </c>
      <c r="L7">
        <f>'2-Workpoints'!F13</f>
        <v>0</v>
      </c>
      <c r="M7" s="14" t="e">
        <f>'2-Workpoints'!G13</f>
        <v>#DIV/0!</v>
      </c>
    </row>
    <row r="8" spans="1:13">
      <c r="A8" t="str">
        <f>'2-Workpoints'!A16</f>
        <v>Collaborative</v>
      </c>
      <c r="B8" t="str">
        <f>'2-Workpoints'!B16</f>
        <v>Semi-Enclosed</v>
      </c>
      <c r="C8" t="str">
        <f>'2-Workpoints'!C16</f>
        <v>Enclave</v>
      </c>
      <c r="D8">
        <f>'2-Workpoints'!D16</f>
        <v>0</v>
      </c>
      <c r="E8">
        <f>'2-Workpoints'!E16</f>
        <v>0</v>
      </c>
      <c r="F8" t="e">
        <f>'2-Workpoints'!#REF!</f>
        <v>#REF!</v>
      </c>
      <c r="G8" t="e">
        <f>'2-Workpoints'!#REF!</f>
        <v>#REF!</v>
      </c>
      <c r="H8" t="e">
        <f>'2-Workpoints'!#REF!</f>
        <v>#REF!</v>
      </c>
      <c r="I8" t="e">
        <f>'2-Workpoints'!#REF!</f>
        <v>#REF!</v>
      </c>
      <c r="J8" t="e">
        <f>'2-Workpoints'!#REF!</f>
        <v>#REF!</v>
      </c>
      <c r="K8" t="e">
        <f>'2-Workpoints'!#REF!</f>
        <v>#REF!</v>
      </c>
      <c r="L8">
        <f>'2-Workpoints'!F16</f>
        <v>0</v>
      </c>
      <c r="M8" s="14" t="e">
        <f>'2-Workpoints'!G16</f>
        <v>#DIV/0!</v>
      </c>
    </row>
    <row r="9" spans="1:13">
      <c r="A9" t="str">
        <f>'2-Workpoints'!A15</f>
        <v>Collaborative</v>
      </c>
      <c r="B9" t="str">
        <f>'2-Workpoints'!B15</f>
        <v>Semi-Enclosed</v>
      </c>
      <c r="C9" t="str">
        <f>'2-Workpoints'!C15</f>
        <v xml:space="preserve">Lounge </v>
      </c>
      <c r="D9">
        <f>'2-Workpoints'!D15</f>
        <v>0</v>
      </c>
      <c r="E9">
        <f>'2-Workpoints'!E15</f>
        <v>0</v>
      </c>
      <c r="F9" t="e">
        <f>'2-Workpoints'!#REF!</f>
        <v>#REF!</v>
      </c>
      <c r="G9" t="e">
        <f>'2-Workpoints'!#REF!</f>
        <v>#REF!</v>
      </c>
      <c r="H9" t="e">
        <f>'2-Workpoints'!#REF!</f>
        <v>#REF!</v>
      </c>
      <c r="I9" t="e">
        <f>'2-Workpoints'!#REF!</f>
        <v>#REF!</v>
      </c>
      <c r="J9" t="e">
        <f>'2-Workpoints'!#REF!</f>
        <v>#REF!</v>
      </c>
      <c r="K9" t="e">
        <f>'2-Workpoints'!#REF!</f>
        <v>#REF!</v>
      </c>
      <c r="L9">
        <f>'2-Workpoints'!F15</f>
        <v>0</v>
      </c>
      <c r="M9" s="14" t="e">
        <f>'2-Workpoints'!G15</f>
        <v>#DIV/0!</v>
      </c>
    </row>
    <row r="10" spans="1:13">
      <c r="A10" t="str">
        <f>'2-Workpoints'!A7</f>
        <v>Individual</v>
      </c>
      <c r="B10" t="str">
        <f>'2-Workpoints'!B7</f>
        <v>Semi-Enclosed</v>
      </c>
      <c r="C10" t="str">
        <f>'2-Workpoints'!C7</f>
        <v>Reflection Point</v>
      </c>
      <c r="D10">
        <f>'2-Workpoints'!D7</f>
        <v>0</v>
      </c>
      <c r="E10">
        <f>'2-Workpoints'!E7</f>
        <v>0</v>
      </c>
      <c r="F10" t="e">
        <f>'2-Workpoints'!#REF!</f>
        <v>#REF!</v>
      </c>
      <c r="G10" t="e">
        <f>'2-Workpoints'!#REF!</f>
        <v>#REF!</v>
      </c>
      <c r="H10" t="e">
        <f>'2-Workpoints'!#REF!</f>
        <v>#REF!</v>
      </c>
      <c r="I10" t="e">
        <f>'2-Workpoints'!#REF!</f>
        <v>#REF!</v>
      </c>
      <c r="J10" t="e">
        <f>'2-Workpoints'!#REF!</f>
        <v>#REF!</v>
      </c>
      <c r="K10" t="e">
        <f>'2-Workpoints'!#REF!</f>
        <v>#REF!</v>
      </c>
      <c r="L10">
        <f>'2-Workpoints'!F7</f>
        <v>0</v>
      </c>
      <c r="M10" s="14" t="e">
        <f>'2-Workpoints'!G7</f>
        <v>#DIV/0!</v>
      </c>
    </row>
    <row r="11" spans="1:13">
      <c r="A11" t="str">
        <f>'2-Workpoints'!A10</f>
        <v>Individual</v>
      </c>
      <c r="B11" t="str">
        <f>'2-Workpoints'!B10</f>
        <v>Enclosed</v>
      </c>
      <c r="C11" t="str">
        <f>'2-Workpoints'!C10</f>
        <v>Focus Room</v>
      </c>
      <c r="D11">
        <f>'2-Workpoints'!D10</f>
        <v>0</v>
      </c>
      <c r="E11">
        <f>'2-Workpoints'!E10</f>
        <v>0</v>
      </c>
      <c r="F11" t="e">
        <f>'2-Workpoints'!#REF!</f>
        <v>#REF!</v>
      </c>
      <c r="G11" t="e">
        <f>'2-Workpoints'!#REF!</f>
        <v>#REF!</v>
      </c>
      <c r="H11" t="e">
        <f>'2-Workpoints'!#REF!</f>
        <v>#REF!</v>
      </c>
      <c r="I11" t="e">
        <f>'2-Workpoints'!#REF!</f>
        <v>#REF!</v>
      </c>
      <c r="J11" t="e">
        <f>'2-Workpoints'!#REF!</f>
        <v>#REF!</v>
      </c>
      <c r="K11" t="e">
        <f>'2-Workpoints'!#REF!</f>
        <v>#REF!</v>
      </c>
      <c r="L11">
        <f>'2-Workpoints'!F10</f>
        <v>0</v>
      </c>
      <c r="M11" s="14" t="e">
        <f>'2-Workpoints'!G10</f>
        <v>#DIV/0!</v>
      </c>
    </row>
    <row r="12" spans="1:13">
      <c r="A12" t="str">
        <f>'2-Workpoints'!A18</f>
        <v>Collaborative</v>
      </c>
      <c r="B12" t="str">
        <f>'2-Workpoints'!B18</f>
        <v>Enclosed</v>
      </c>
      <c r="C12" t="str">
        <f>'2-Workpoints'!C18</f>
        <v>Meeting Room</v>
      </c>
      <c r="D12">
        <f>'2-Workpoints'!D18</f>
        <v>0</v>
      </c>
      <c r="E12">
        <f>'2-Workpoints'!E18</f>
        <v>0</v>
      </c>
      <c r="F12" t="e">
        <f>'2-Workpoints'!#REF!</f>
        <v>#REF!</v>
      </c>
      <c r="G12" t="e">
        <f>'2-Workpoints'!#REF!</f>
        <v>#REF!</v>
      </c>
      <c r="H12" t="e">
        <f>'2-Workpoints'!#REF!</f>
        <v>#REF!</v>
      </c>
      <c r="I12" t="e">
        <f>'2-Workpoints'!#REF!</f>
        <v>#REF!</v>
      </c>
      <c r="J12" t="e">
        <f>'2-Workpoints'!#REF!</f>
        <v>#REF!</v>
      </c>
      <c r="K12" t="e">
        <f>'2-Workpoints'!#REF!</f>
        <v>#REF!</v>
      </c>
      <c r="L12">
        <f>'2-Workpoints'!F18</f>
        <v>0</v>
      </c>
      <c r="M12" s="14" t="e">
        <f>'2-Workpoints'!G18</f>
        <v>#DIV/0!</v>
      </c>
    </row>
    <row r="13" spans="1:13">
      <c r="A13" t="str">
        <f>'2-Workpoints'!A14</f>
        <v>Collaborative</v>
      </c>
      <c r="B13" t="str">
        <f>'2-Workpoints'!B14</f>
        <v>Semi-Enclosed</v>
      </c>
      <c r="C13" t="str">
        <f>'2-Workpoints'!C14</f>
        <v>Teaming/Area</v>
      </c>
      <c r="D13">
        <f>'2-Workpoints'!D14</f>
        <v>0</v>
      </c>
      <c r="E13">
        <f>'2-Workpoints'!E14</f>
        <v>0</v>
      </c>
      <c r="F13" t="e">
        <f>'2-Workpoints'!#REF!</f>
        <v>#REF!</v>
      </c>
      <c r="G13" t="e">
        <f>'2-Workpoints'!#REF!</f>
        <v>#REF!</v>
      </c>
      <c r="H13" t="e">
        <f>'2-Workpoints'!#REF!</f>
        <v>#REF!</v>
      </c>
      <c r="I13" t="e">
        <f>'2-Workpoints'!#REF!</f>
        <v>#REF!</v>
      </c>
      <c r="J13" t="e">
        <f>'2-Workpoints'!#REF!</f>
        <v>#REF!</v>
      </c>
      <c r="K13" t="e">
        <f>'2-Workpoints'!#REF!</f>
        <v>#REF!</v>
      </c>
      <c r="L13">
        <f>'2-Workpoints'!F14</f>
        <v>0</v>
      </c>
      <c r="M13" s="14" t="e">
        <f>'2-Workpoints'!G14</f>
        <v>#DIV/0!</v>
      </c>
    </row>
    <row r="14" spans="1:13">
      <c r="A14" t="str">
        <f>'2-Workpoints'!A6</f>
        <v>Individual</v>
      </c>
      <c r="B14" t="str">
        <f>'2-Workpoints'!B6</f>
        <v>Open</v>
      </c>
      <c r="C14" t="str">
        <f>'2-Workpoints'!C6</f>
        <v>Touchdown</v>
      </c>
      <c r="D14">
        <f>'2-Workpoints'!D6</f>
        <v>0</v>
      </c>
      <c r="E14">
        <f>'2-Workpoints'!E6</f>
        <v>0</v>
      </c>
      <c r="F14" t="e">
        <f>'2-Workpoints'!#REF!</f>
        <v>#REF!</v>
      </c>
      <c r="G14" t="e">
        <f>'2-Workpoints'!#REF!</f>
        <v>#REF!</v>
      </c>
      <c r="H14" t="e">
        <f>'2-Workpoints'!#REF!</f>
        <v>#REF!</v>
      </c>
      <c r="I14" t="e">
        <f>'2-Workpoints'!#REF!</f>
        <v>#REF!</v>
      </c>
      <c r="J14" t="e">
        <f>'2-Workpoints'!#REF!</f>
        <v>#REF!</v>
      </c>
      <c r="K14" t="e">
        <f>'2-Workpoints'!#REF!</f>
        <v>#REF!</v>
      </c>
      <c r="L14">
        <f>'2-Workpoints'!F6</f>
        <v>0</v>
      </c>
      <c r="M14" s="14" t="e">
        <f>'2-Workpoints'!G6</f>
        <v>#DIV/0!</v>
      </c>
    </row>
    <row r="15" spans="1:13">
      <c r="A15" t="str">
        <f>'2-Workpoints'!A12</f>
        <v>Collaborative</v>
      </c>
      <c r="B15" t="str">
        <f>'2-Workpoints'!B12</f>
        <v>Open</v>
      </c>
      <c r="C15" t="str">
        <f>'2-Workpoints'!C12</f>
        <v>Café/Kitchenette</v>
      </c>
      <c r="D15">
        <f>'2-Workpoints'!D12</f>
        <v>0</v>
      </c>
      <c r="E15">
        <f>'2-Workpoints'!E12</f>
        <v>0</v>
      </c>
      <c r="F15" t="e">
        <f>'2-Workpoints'!#REF!</f>
        <v>#REF!</v>
      </c>
      <c r="G15" t="e">
        <f>'2-Workpoints'!#REF!</f>
        <v>#REF!</v>
      </c>
      <c r="H15" t="e">
        <f>'2-Workpoints'!#REF!</f>
        <v>#REF!</v>
      </c>
      <c r="I15" t="e">
        <f>'2-Workpoints'!#REF!</f>
        <v>#REF!</v>
      </c>
      <c r="J15" t="e">
        <f>'2-Workpoints'!#REF!</f>
        <v>#REF!</v>
      </c>
      <c r="K15" t="e">
        <f>'2-Workpoints'!#REF!</f>
        <v>#REF!</v>
      </c>
      <c r="L15">
        <f>'2-Workpoints'!F12</f>
        <v>0</v>
      </c>
      <c r="M15" s="14" t="e">
        <f>'2-Workpoints'!G12</f>
        <v>#DIV/0!</v>
      </c>
    </row>
    <row r="16" spans="1:13">
      <c r="A16" t="str">
        <f>'2-Workpoints'!A8</f>
        <v>Individual</v>
      </c>
      <c r="B16" t="str">
        <f>'2-Workpoints'!B8</f>
        <v>Semi-Enclosed</v>
      </c>
      <c r="C16" t="str">
        <f>'2-Workpoints'!C8</f>
        <v>Focus Pod</v>
      </c>
      <c r="D16">
        <f>'2-Workpoints'!D8</f>
        <v>0</v>
      </c>
      <c r="E16">
        <f>'2-Workpoints'!E8</f>
        <v>0</v>
      </c>
      <c r="F16" t="e">
        <f>'2-Workpoints'!#REF!</f>
        <v>#REF!</v>
      </c>
      <c r="G16" t="e">
        <f>'2-Workpoints'!#REF!</f>
        <v>#REF!</v>
      </c>
      <c r="H16" t="e">
        <f>'2-Workpoints'!#REF!</f>
        <v>#REF!</v>
      </c>
      <c r="I16" t="e">
        <f>'2-Workpoints'!#REF!</f>
        <v>#REF!</v>
      </c>
      <c r="J16" t="e">
        <f>'2-Workpoints'!#REF!</f>
        <v>#REF!</v>
      </c>
      <c r="K16" t="e">
        <f>'2-Workpoints'!#REF!</f>
        <v>#REF!</v>
      </c>
      <c r="L16">
        <f>'2-Workpoints'!F8</f>
        <v>0</v>
      </c>
      <c r="M16" s="14" t="e">
        <f>'2-Workpoints'!G8</f>
        <v>#DIV/0!</v>
      </c>
    </row>
    <row r="17" spans="1:13">
      <c r="A17" t="str">
        <f>'2-Workpoints'!A5</f>
        <v>Individual</v>
      </c>
      <c r="B17" t="str">
        <f>'2-Workpoints'!B5</f>
        <v>Open</v>
      </c>
      <c r="C17" t="str">
        <f>'2-Workpoints'!C5</f>
        <v>Workstation</v>
      </c>
      <c r="D17">
        <f>'2-Workpoints'!D5</f>
        <v>0</v>
      </c>
      <c r="E17">
        <f>'2-Workpoints'!E5</f>
        <v>0</v>
      </c>
      <c r="F17" t="e">
        <f>'2-Workpoints'!#REF!</f>
        <v>#REF!</v>
      </c>
      <c r="G17" t="e">
        <f>'2-Workpoints'!#REF!</f>
        <v>#REF!</v>
      </c>
      <c r="H17" t="e">
        <f>'2-Workpoints'!#REF!</f>
        <v>#REF!</v>
      </c>
      <c r="I17" t="e">
        <f>'2-Workpoints'!#REF!</f>
        <v>#REF!</v>
      </c>
      <c r="J17" t="e">
        <f>'2-Workpoints'!#REF!</f>
        <v>#REF!</v>
      </c>
      <c r="K17" t="e">
        <f>'2-Workpoints'!#REF!</f>
        <v>#REF!</v>
      </c>
      <c r="L17">
        <f>'2-Workpoints'!F5</f>
        <v>0</v>
      </c>
      <c r="M17" s="14" t="e">
        <f>'2-Workpoints'!G5</f>
        <v>#DIV/0!</v>
      </c>
    </row>
    <row r="18" spans="1:13">
      <c r="A18" t="str">
        <f>'2-Workpoints'!A3</f>
        <v>Individual</v>
      </c>
      <c r="B18" t="str">
        <f>'2-Workpoints'!B3</f>
        <v>Enclosed</v>
      </c>
      <c r="C18" t="str">
        <f>'2-Workpoints'!C3</f>
        <v>Home</v>
      </c>
      <c r="D18">
        <f>'2-Workpoints'!D3</f>
        <v>0</v>
      </c>
      <c r="E18">
        <f>'2-Workpoints'!E3</f>
        <v>0</v>
      </c>
      <c r="F18" t="e">
        <f>'2-Workpoints'!#REF!</f>
        <v>#REF!</v>
      </c>
      <c r="G18" t="e">
        <f>'2-Workpoints'!#REF!</f>
        <v>#REF!</v>
      </c>
      <c r="H18" t="e">
        <f>'2-Workpoints'!#REF!</f>
        <v>#REF!</v>
      </c>
      <c r="I18" t="e">
        <f>'2-Workpoints'!#REF!</f>
        <v>#REF!</v>
      </c>
      <c r="J18" t="e">
        <f>'2-Workpoints'!#REF!</f>
        <v>#REF!</v>
      </c>
      <c r="K18" t="e">
        <f>'2-Workpoints'!#REF!</f>
        <v>#REF!</v>
      </c>
      <c r="L18">
        <f>'2-Workpoints'!F3</f>
        <v>0</v>
      </c>
      <c r="M18" s="14" t="e">
        <f>'2-Workpoints'!G3</f>
        <v>#DIV/0!</v>
      </c>
    </row>
  </sheetData>
  <autoFilter ref="A2:M2">
    <sortState ref="A3:M19">
      <sortCondition ref="M2"/>
    </sortState>
  </autoFilter>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3"/>
  <sheetViews>
    <sheetView showGridLines="0" view="pageBreakPreview" topLeftCell="A22" zoomScale="60" zoomScaleNormal="90" workbookViewId="0">
      <selection activeCell="G62" sqref="G62"/>
    </sheetView>
  </sheetViews>
  <sheetFormatPr defaultRowHeight="15"/>
  <cols>
    <col min="13" max="13" width="5.85546875" customWidth="1"/>
  </cols>
  <sheetData>
    <row r="1" spans="1:26" ht="89.25" customHeight="1">
      <c r="A1" s="31" t="s">
        <v>28</v>
      </c>
      <c r="B1" s="31"/>
      <c r="C1" s="31"/>
      <c r="D1" s="31"/>
      <c r="E1" s="31"/>
      <c r="F1" s="31"/>
      <c r="G1" s="31"/>
      <c r="H1" s="31"/>
      <c r="I1" s="31"/>
      <c r="J1" s="31"/>
      <c r="K1" s="31"/>
      <c r="L1" s="31"/>
      <c r="M1" s="31"/>
      <c r="N1" s="31"/>
      <c r="O1" s="31"/>
      <c r="P1" s="31"/>
      <c r="Q1" s="31"/>
      <c r="R1" s="31"/>
      <c r="S1" s="31"/>
      <c r="T1" s="31"/>
      <c r="U1" s="31"/>
      <c r="V1" s="31"/>
      <c r="W1" s="31"/>
      <c r="X1" s="31"/>
      <c r="Y1" s="31"/>
      <c r="Z1" s="31"/>
    </row>
    <row r="3" spans="1:26" ht="15" customHeight="1"/>
    <row r="8" spans="1:26">
      <c r="A8" s="2"/>
    </row>
    <row r="20" spans="1:2">
      <c r="A20" s="30"/>
      <c r="B20" s="30"/>
    </row>
    <row r="21" spans="1:2" ht="36" customHeight="1">
      <c r="A21" s="30"/>
      <c r="B21" s="30"/>
    </row>
    <row r="22" spans="1:2">
      <c r="A22" s="30"/>
      <c r="B22" s="30"/>
    </row>
    <row r="23" spans="1:2">
      <c r="A23" s="30"/>
      <c r="B23" s="30"/>
    </row>
  </sheetData>
  <mergeCells count="2">
    <mergeCell ref="A20:B23"/>
    <mergeCell ref="A1:Z1"/>
  </mergeCells>
  <pageMargins left="0.7" right="0.7" top="0.75" bottom="0.75" header="0.3" footer="0.3"/>
  <pageSetup scale="52"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1- Activities </vt:lpstr>
      <vt:lpstr>2-Workpoints</vt:lpstr>
      <vt:lpstr>to hide-workpoints</vt:lpstr>
      <vt:lpstr>3-Score Card</vt:lpstr>
      <vt:lpstr>'3-Score Card'!Print_Area</vt:lpstr>
    </vt:vector>
  </TitlesOfParts>
  <Company>Government of Canada/Gouvernement du Canada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Chantal Bemeur</dc:creator>
  <cp:lastModifiedBy>Chantal Bemeur</cp:lastModifiedBy>
  <cp:lastPrinted>2018-02-16T20:00:30Z</cp:lastPrinted>
  <dcterms:created xsi:type="dcterms:W3CDTF">2017-01-27T14:47:50Z</dcterms:created>
  <dcterms:modified xsi:type="dcterms:W3CDTF">2019-09-26T15:04:33Z</dcterms:modified>
</cp:coreProperties>
</file>