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nzalezal\Documents\OD &amp; CM Stuff\MCL program -gcdoced\"/>
    </mc:Choice>
  </mc:AlternateContent>
  <bookViews>
    <workbookView xWindow="0" yWindow="0" windowWidth="21570" windowHeight="7905"/>
  </bookViews>
  <sheets>
    <sheet name="Self-Assessment (After Start)" sheetId="2" r:id="rId1"/>
    <sheet name="Coding" sheetId="1" state="hidden" r:id="rId2"/>
  </sheets>
  <definedNames>
    <definedName name="_xlnm.Print_Area" localSheetId="0">'Self-Assessment (After Start)'!$A$1:$D$33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C25" i="1" s="1"/>
  <c r="D17" i="2"/>
  <c r="C26" i="1" s="1"/>
  <c r="D18" i="2"/>
  <c r="C27" i="1" s="1"/>
  <c r="D19" i="2"/>
  <c r="C28" i="1" s="1"/>
  <c r="D20" i="2"/>
  <c r="C9" i="1" s="1"/>
  <c r="D21" i="2"/>
  <c r="C4" i="1" s="1"/>
  <c r="D22" i="2"/>
  <c r="C29" i="1" s="1"/>
  <c r="D23" i="2"/>
  <c r="D24" i="2"/>
  <c r="C5" i="1" s="1"/>
  <c r="D25" i="2"/>
  <c r="C30" i="1" s="1"/>
  <c r="D26" i="2"/>
  <c r="C31" i="1" s="1"/>
  <c r="D27" i="2"/>
  <c r="C32" i="1" s="1"/>
  <c r="D28" i="2"/>
  <c r="C14" i="1" s="1"/>
  <c r="D29" i="2"/>
  <c r="C33" i="1" s="1"/>
  <c r="D30" i="2"/>
  <c r="C34" i="1" s="1"/>
  <c r="D31" i="2"/>
  <c r="C35" i="1" s="1"/>
  <c r="D32" i="2"/>
  <c r="C15" i="1" s="1"/>
  <c r="D33" i="2"/>
  <c r="C19" i="1" s="1"/>
  <c r="D15" i="2"/>
  <c r="C20" i="1" s="1"/>
  <c r="D21" i="1" l="1"/>
  <c r="C21" i="1"/>
  <c r="C16" i="1"/>
  <c r="D16" i="1"/>
  <c r="D11" i="1"/>
  <c r="C11" i="1"/>
  <c r="C6" i="1"/>
  <c r="D6" i="1"/>
</calcChain>
</file>

<file path=xl/sharedStrings.xml><?xml version="1.0" encoding="utf-8"?>
<sst xmlns="http://schemas.openxmlformats.org/spreadsheetml/2006/main" count="88" uniqueCount="66">
  <si>
    <t>Mindful Change Leadership Development Program - English Pilot</t>
  </si>
  <si>
    <t xml:space="preserve">Organisation: </t>
  </si>
  <si>
    <t>Name (optional):</t>
  </si>
  <si>
    <t xml:space="preserve">Instructions: 
Below is a collection of statements about your everyday experiences.  Using the scale from 1 – 6 below, please indicate how frequently or infrequently you currently have each experience.
Please answer according to what really reflects your experience on a daily basis, rather than what you think your experience should be. </t>
  </si>
  <si>
    <t>In answering the following list of statements, use the scale:</t>
  </si>
  <si>
    <t>1 = Almost Always</t>
  </si>
  <si>
    <t>2 = Very Frequently</t>
  </si>
  <si>
    <t>3 = Somewhat Frequently</t>
  </si>
  <si>
    <t>4 = Somewhat Infrequently</t>
  </si>
  <si>
    <t>5 = Very Infrequently</t>
  </si>
  <si>
    <t>6 = Almost Never</t>
  </si>
  <si>
    <t>Somewhat Frequently</t>
  </si>
  <si>
    <t>Somewhat Infrequently</t>
  </si>
  <si>
    <t>Mindful Change Leadership Development Program - English Pilot - Self Assessment Coding Sheet</t>
  </si>
  <si>
    <t xml:space="preserve">Increases Employee Engagement </t>
  </si>
  <si>
    <r>
      <t>7.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take time each day to optimize my personal productivity.</t>
    </r>
  </si>
  <si>
    <t>Scale for Assessment:</t>
  </si>
  <si>
    <r>
      <t>10.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am able to notice when my attention has been pulled away and redirect it to the present.</t>
    </r>
  </si>
  <si>
    <t>Your input is required</t>
  </si>
  <si>
    <t>----</t>
  </si>
  <si>
    <t>Total/Avg.</t>
  </si>
  <si>
    <t>Almost Always</t>
  </si>
  <si>
    <t>Very Frequently</t>
  </si>
  <si>
    <t>Increases Employee Engagement</t>
  </si>
  <si>
    <r>
      <t>6.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make time on most days to eliminate some tasks/meetings with limited productivity value.</t>
    </r>
  </si>
  <si>
    <r>
      <t>9.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respond with clarity, even under pressure.</t>
    </r>
  </si>
  <si>
    <t>Very Infrequently</t>
  </si>
  <si>
    <t>Almost Never</t>
  </si>
  <si>
    <t>Reduces Behavioural Risk</t>
  </si>
  <si>
    <r>
      <t>14.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rush through activities without being really attentive to them.</t>
    </r>
  </si>
  <si>
    <r>
      <t>18.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find myself doing things without paying attention.</t>
    </r>
  </si>
  <si>
    <t>Well Being</t>
  </si>
  <si>
    <r>
      <t>19.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snack without being aware that I’m eating.</t>
    </r>
  </si>
  <si>
    <r>
      <t>1.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feel like I am able to be myself in the workplace.</t>
    </r>
  </si>
  <si>
    <r>
      <t>2.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an important contributor to the strategic plans of my department.</t>
    </r>
  </si>
  <si>
    <r>
      <t>3.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be fully attentive to a conversation.</t>
    </r>
  </si>
  <si>
    <r>
      <t>4.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find it difficult to stay focused on a project from beginning to end.</t>
    </r>
  </si>
  <si>
    <r>
      <t>5.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make time on most days to prioritize my work.</t>
    </r>
  </si>
  <si>
    <r>
      <t>8.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be fully attentive in meetings, conference calls and presentations.</t>
    </r>
  </si>
  <si>
    <r>
      <t>11.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notice that I am distracted by thoughts about work when at home, or about home when at work.</t>
    </r>
  </si>
  <si>
    <r>
      <t>12.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tend to walk quickly to get where I’m going without paying attention to what I experience along the way.</t>
    </r>
  </si>
  <si>
    <r>
      <t>13.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It seems I am running on automatic, without much awareness of what I am doing.</t>
    </r>
  </si>
  <si>
    <r>
      <t>15.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find myself listening to someone with one ear, doing something else at the same time.</t>
    </r>
  </si>
  <si>
    <r>
      <t>16.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drive places on automatic pilot.</t>
    </r>
  </si>
  <si>
    <r>
      <t>17.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find myself preoccupied with the future or the past.</t>
    </r>
  </si>
  <si>
    <t xml:space="preserve">  used with permission: http://instituteformindfulleadership.org/</t>
  </si>
  <si>
    <r>
      <t>1.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feel like I am able to be myself in the (virtual) workplace.</t>
    </r>
  </si>
  <si>
    <r>
      <t>2.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an important contributor to the strategic plans of my organisation (sector/directorate/branch/unit/team).</t>
    </r>
  </si>
  <si>
    <r>
      <t>3.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be fully attentive to a conversation.</t>
    </r>
  </si>
  <si>
    <r>
      <t>4.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find it difficult to stay focused on a project from beginning to end.</t>
    </r>
  </si>
  <si>
    <r>
      <t>5.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make time on most days to prioritize my work.</t>
    </r>
  </si>
  <si>
    <r>
      <t>6.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make time on most days to eliminate some tasks/meetings with limited productivity value.</t>
    </r>
  </si>
  <si>
    <r>
      <t>7.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take time each day to optimize my personal productivity.</t>
    </r>
  </si>
  <si>
    <r>
      <t>8.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be fully attentive in meetings, conference calls and presentations.</t>
    </r>
  </si>
  <si>
    <r>
      <t>9.</t>
    </r>
    <r>
      <rPr>
        <sz val="7"/>
        <color theme="1"/>
        <rFont val="Verdana"/>
        <family val="2"/>
      </rPr>
      <t xml:space="preserve">    </t>
    </r>
    <r>
      <rPr>
        <sz val="12"/>
        <color theme="1"/>
        <rFont val="Verdana"/>
        <family val="2"/>
      </rPr>
      <t>I am able to respond with clarity, even under pressure.</t>
    </r>
  </si>
  <si>
    <r>
      <t>10.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am able to notice when my attention has been pulled away and redirect it to the present.</t>
    </r>
  </si>
  <si>
    <r>
      <t>11.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notice that I am distracted by thoughts about work after working hours or about home related things when I'm working.</t>
    </r>
  </si>
  <si>
    <r>
      <t>12.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tend to quickly do the task(s) that I need to do without paying attention to the experience along the way.</t>
    </r>
  </si>
  <si>
    <r>
      <t>13.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It seems I am running on automatic, without much awareness of what I am doing.</t>
    </r>
  </si>
  <si>
    <r>
      <t>14.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rush through activities without being really attentive to them.</t>
    </r>
  </si>
  <si>
    <r>
      <t>15.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find myself listening to someone with one ear, doing something else at the same time.</t>
    </r>
  </si>
  <si>
    <r>
      <t>16.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have difficulty distinguishing what day it is.</t>
    </r>
  </si>
  <si>
    <r>
      <t>17.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find myself preoccupied with the future or the past.</t>
    </r>
  </si>
  <si>
    <r>
      <t>18.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find myself doing things without paying attention.</t>
    </r>
  </si>
  <si>
    <r>
      <t>19.</t>
    </r>
    <r>
      <rPr>
        <sz val="7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I snack without being aware that I’m eating.</t>
    </r>
  </si>
  <si>
    <t xml:space="preserve"> Self Assessment Questionaire (At the end of week 8th)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</si>
</sst>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rgb="FF365F91"/>
      <name val="Verdana"/>
      <family val="2"/>
    </font>
    <font>
      <sz val="7"/>
      <color rgb="FF365F9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sz val="7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1" xfId="0" applyBorder="1" applyAlignment="1">
      <alignment horizontal="left" vertical="center" wrapText="1"/>
    </xf>
    <xf numFmtId="0" fontId="8" fillId="0" borderId="21" xfId="0" applyFont="1" applyBorder="1"/>
    <xf numFmtId="0" fontId="8" fillId="0" borderId="0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4" fillId="0" borderId="5" xfId="0" quotePrefix="1" applyFont="1" applyBorder="1" applyAlignment="1">
      <alignment horizontal="center" vertical="center"/>
    </xf>
    <xf numFmtId="0" fontId="0" fillId="0" borderId="0" xfId="0" applyBorder="1" applyAlignment="1"/>
    <xf numFmtId="0" fontId="9" fillId="0" borderId="9" xfId="0" applyFont="1" applyBorder="1"/>
    <xf numFmtId="0" fontId="9" fillId="0" borderId="0" xfId="0" applyFont="1" applyBorder="1"/>
    <xf numFmtId="0" fontId="9" fillId="0" borderId="10" xfId="0" applyFont="1" applyBorder="1"/>
    <xf numFmtId="0" fontId="9" fillId="0" borderId="9" xfId="0" applyFont="1" applyBorder="1" applyAlignment="1">
      <alignment vertical="top"/>
    </xf>
    <xf numFmtId="0" fontId="9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zoomScale="115" zoomScaleNormal="115" workbookViewId="0">
      <selection activeCell="C16" sqref="C16"/>
    </sheetView>
  </sheetViews>
  <sheetFormatPr defaultRowHeight="15" x14ac:dyDescent="0.25"/>
  <cols>
    <col min="1" max="1" width="19.5703125" customWidth="1"/>
    <col min="2" max="2" width="63.140625" customWidth="1"/>
    <col min="3" max="3" width="33.7109375" customWidth="1"/>
    <col min="4" max="4" width="23.5703125" customWidth="1"/>
    <col min="5" max="5" width="13.85546875" customWidth="1"/>
    <col min="6" max="6" width="12.28515625" customWidth="1"/>
  </cols>
  <sheetData>
    <row r="1" spans="1:4" s="1" customFormat="1" ht="18" x14ac:dyDescent="0.25">
      <c r="A1" s="37" t="s">
        <v>0</v>
      </c>
      <c r="B1" s="38"/>
      <c r="C1" s="38"/>
      <c r="D1" s="39"/>
    </row>
    <row r="2" spans="1:4" x14ac:dyDescent="0.25">
      <c r="A2" s="16"/>
      <c r="B2" s="17"/>
      <c r="C2" s="17"/>
      <c r="D2" s="18"/>
    </row>
    <row r="3" spans="1:4" x14ac:dyDescent="0.25">
      <c r="A3" s="16" t="s">
        <v>1</v>
      </c>
      <c r="B3" s="44"/>
      <c r="C3" s="44"/>
      <c r="D3" s="18"/>
    </row>
    <row r="4" spans="1:4" x14ac:dyDescent="0.25">
      <c r="A4" s="16" t="s">
        <v>2</v>
      </c>
      <c r="B4" s="43"/>
      <c r="C4" s="43"/>
      <c r="D4" s="18"/>
    </row>
    <row r="5" spans="1:4" x14ac:dyDescent="0.25">
      <c r="A5" s="19"/>
      <c r="B5" s="20"/>
      <c r="C5" s="20"/>
      <c r="D5" s="21"/>
    </row>
    <row r="6" spans="1:4" ht="18" x14ac:dyDescent="0.25">
      <c r="A6" s="37" t="s">
        <v>65</v>
      </c>
      <c r="B6" s="38"/>
      <c r="C6" s="38"/>
      <c r="D6" s="39"/>
    </row>
    <row r="7" spans="1:4" s="1" customFormat="1" ht="93" customHeight="1" x14ac:dyDescent="0.25">
      <c r="A7" s="34" t="s">
        <v>3</v>
      </c>
      <c r="B7" s="35"/>
      <c r="C7" s="35"/>
      <c r="D7" s="36"/>
    </row>
    <row r="8" spans="1:4" s="23" customFormat="1" ht="20.25" customHeight="1" x14ac:dyDescent="0.25">
      <c r="A8" s="40" t="s">
        <v>4</v>
      </c>
      <c r="B8" s="41"/>
      <c r="C8" s="41"/>
      <c r="D8" s="42"/>
    </row>
    <row r="9" spans="1:4" s="1" customFormat="1" x14ac:dyDescent="0.25">
      <c r="A9" s="24" t="s">
        <v>5</v>
      </c>
      <c r="B9" s="25"/>
      <c r="C9" s="25"/>
      <c r="D9" s="26"/>
    </row>
    <row r="10" spans="1:4" s="1" customFormat="1" x14ac:dyDescent="0.25">
      <c r="A10" s="24" t="s">
        <v>6</v>
      </c>
      <c r="B10" s="25"/>
      <c r="C10" s="25"/>
      <c r="D10" s="26"/>
    </row>
    <row r="11" spans="1:4" s="1" customFormat="1" x14ac:dyDescent="0.25">
      <c r="A11" s="24" t="s">
        <v>7</v>
      </c>
      <c r="B11" s="25"/>
      <c r="C11" s="25"/>
      <c r="D11" s="26"/>
    </row>
    <row r="12" spans="1:4" s="1" customFormat="1" x14ac:dyDescent="0.25">
      <c r="A12" s="24" t="s">
        <v>8</v>
      </c>
      <c r="B12" s="25"/>
      <c r="C12" s="25"/>
      <c r="D12" s="26"/>
    </row>
    <row r="13" spans="1:4" s="1" customFormat="1" x14ac:dyDescent="0.25">
      <c r="A13" s="24" t="s">
        <v>9</v>
      </c>
      <c r="B13" s="25"/>
      <c r="C13" s="25"/>
      <c r="D13" s="26"/>
    </row>
    <row r="14" spans="1:4" s="1" customFormat="1" ht="18.75" customHeight="1" x14ac:dyDescent="0.25">
      <c r="A14" s="27" t="s">
        <v>10</v>
      </c>
      <c r="B14" s="25"/>
      <c r="C14" s="25"/>
      <c r="D14" s="26"/>
    </row>
    <row r="15" spans="1:4" s="1" customFormat="1" x14ac:dyDescent="0.25">
      <c r="A15" s="33" t="s">
        <v>46</v>
      </c>
      <c r="B15" s="33"/>
      <c r="C15" s="28" t="s">
        <v>18</v>
      </c>
      <c r="D15" s="29" t="str">
        <f>VLOOKUP(C15,Coding!$F$5:$G$11,2,FALSE)</f>
        <v>----</v>
      </c>
    </row>
    <row r="16" spans="1:4" s="1" customFormat="1" ht="31.5" customHeight="1" x14ac:dyDescent="0.25">
      <c r="A16" s="32" t="s">
        <v>47</v>
      </c>
      <c r="B16" s="32"/>
      <c r="C16" s="30" t="s">
        <v>18</v>
      </c>
      <c r="D16" s="31" t="str">
        <f>VLOOKUP(C16,Coding!$F$5:$G$11,2,FALSE)</f>
        <v>----</v>
      </c>
    </row>
    <row r="17" spans="1:4" s="1" customFormat="1" ht="15" customHeight="1" x14ac:dyDescent="0.25">
      <c r="A17" s="33" t="s">
        <v>48</v>
      </c>
      <c r="B17" s="33"/>
      <c r="C17" s="28" t="s">
        <v>18</v>
      </c>
      <c r="D17" s="29" t="str">
        <f>VLOOKUP(C17,Coding!$F$5:$G$11,2,FALSE)</f>
        <v>----</v>
      </c>
    </row>
    <row r="18" spans="1:4" s="1" customFormat="1" ht="36" customHeight="1" x14ac:dyDescent="0.25">
      <c r="A18" s="32" t="s">
        <v>49</v>
      </c>
      <c r="B18" s="32"/>
      <c r="C18" s="30" t="s">
        <v>18</v>
      </c>
      <c r="D18" s="31" t="str">
        <f>VLOOKUP(C18,Coding!$F$5:$G$11,2,FALSE)</f>
        <v>----</v>
      </c>
    </row>
    <row r="19" spans="1:4" s="1" customFormat="1" ht="15" customHeight="1" x14ac:dyDescent="0.25">
      <c r="A19" s="33" t="s">
        <v>50</v>
      </c>
      <c r="B19" s="33"/>
      <c r="C19" s="28" t="s">
        <v>18</v>
      </c>
      <c r="D19" s="29" t="str">
        <f>VLOOKUP(C19,Coding!$F$5:$G$11,2,FALSE)</f>
        <v>----</v>
      </c>
    </row>
    <row r="20" spans="1:4" s="1" customFormat="1" ht="30" customHeight="1" x14ac:dyDescent="0.25">
      <c r="A20" s="32" t="s">
        <v>51</v>
      </c>
      <c r="B20" s="32"/>
      <c r="C20" s="30" t="s">
        <v>18</v>
      </c>
      <c r="D20" s="31" t="str">
        <f>VLOOKUP(C20,Coding!$F$5:$G$11,2,FALSE)</f>
        <v>----</v>
      </c>
    </row>
    <row r="21" spans="1:4" s="1" customFormat="1" ht="15" customHeight="1" x14ac:dyDescent="0.25">
      <c r="A21" s="33" t="s">
        <v>52</v>
      </c>
      <c r="B21" s="33"/>
      <c r="C21" s="28" t="s">
        <v>18</v>
      </c>
      <c r="D21" s="29" t="str">
        <f>VLOOKUP(C21,Coding!$F$5:$G$11,2,FALSE)</f>
        <v>----</v>
      </c>
    </row>
    <row r="22" spans="1:4" s="1" customFormat="1" ht="33" customHeight="1" x14ac:dyDescent="0.25">
      <c r="A22" s="32" t="s">
        <v>53</v>
      </c>
      <c r="B22" s="32"/>
      <c r="C22" s="30" t="s">
        <v>18</v>
      </c>
      <c r="D22" s="31" t="str">
        <f>VLOOKUP(C22,Coding!$F$5:$G$11,2,FALSE)</f>
        <v>----</v>
      </c>
    </row>
    <row r="23" spans="1:4" s="1" customFormat="1" ht="15" customHeight="1" x14ac:dyDescent="0.25">
      <c r="A23" s="33" t="s">
        <v>54</v>
      </c>
      <c r="B23" s="33"/>
      <c r="C23" s="28" t="s">
        <v>18</v>
      </c>
      <c r="D23" s="29" t="str">
        <f>VLOOKUP(C23,Coding!$F$5:$G$11,2,FALSE)</f>
        <v>----</v>
      </c>
    </row>
    <row r="24" spans="1:4" s="1" customFormat="1" ht="30" customHeight="1" x14ac:dyDescent="0.25">
      <c r="A24" s="32" t="s">
        <v>55</v>
      </c>
      <c r="B24" s="32"/>
      <c r="C24" s="30" t="s">
        <v>18</v>
      </c>
      <c r="D24" s="31" t="str">
        <f>VLOOKUP(C24,Coding!$F$5:$G$11,2,FALSE)</f>
        <v>----</v>
      </c>
    </row>
    <row r="25" spans="1:4" s="1" customFormat="1" ht="30" customHeight="1" x14ac:dyDescent="0.25">
      <c r="A25" s="33" t="s">
        <v>56</v>
      </c>
      <c r="B25" s="33"/>
      <c r="C25" s="28" t="s">
        <v>18</v>
      </c>
      <c r="D25" s="29" t="str">
        <f>VLOOKUP(C25,Coding!$F$5:$G$11,2,FALSE)</f>
        <v>----</v>
      </c>
    </row>
    <row r="26" spans="1:4" s="1" customFormat="1" ht="32.25" customHeight="1" x14ac:dyDescent="0.25">
      <c r="A26" s="32" t="s">
        <v>57</v>
      </c>
      <c r="B26" s="32"/>
      <c r="C26" s="30" t="s">
        <v>18</v>
      </c>
      <c r="D26" s="31" t="str">
        <f>VLOOKUP(C26,Coding!$F$5:$G$11,2,FALSE)</f>
        <v>----</v>
      </c>
    </row>
    <row r="27" spans="1:4" s="1" customFormat="1" ht="34.5" customHeight="1" x14ac:dyDescent="0.25">
      <c r="A27" s="33" t="s">
        <v>58</v>
      </c>
      <c r="B27" s="33"/>
      <c r="C27" s="28" t="s">
        <v>18</v>
      </c>
      <c r="D27" s="29" t="str">
        <f>VLOOKUP(C27,Coding!$F$5:$G$11,2,FALSE)</f>
        <v>----</v>
      </c>
    </row>
    <row r="28" spans="1:4" s="1" customFormat="1" ht="18" customHeight="1" x14ac:dyDescent="0.25">
      <c r="A28" s="32" t="s">
        <v>59</v>
      </c>
      <c r="B28" s="32"/>
      <c r="C28" s="30" t="s">
        <v>18</v>
      </c>
      <c r="D28" s="31" t="str">
        <f>VLOOKUP(C28,Coding!$F$5:$G$11,2,FALSE)</f>
        <v>----</v>
      </c>
    </row>
    <row r="29" spans="1:4" s="1" customFormat="1" ht="30" customHeight="1" x14ac:dyDescent="0.25">
      <c r="A29" s="33" t="s">
        <v>60</v>
      </c>
      <c r="B29" s="33"/>
      <c r="C29" s="28" t="s">
        <v>18</v>
      </c>
      <c r="D29" s="29" t="str">
        <f>VLOOKUP(C29,Coding!$F$5:$G$11,2,FALSE)</f>
        <v>----</v>
      </c>
    </row>
    <row r="30" spans="1:4" s="1" customFormat="1" ht="17.25" customHeight="1" x14ac:dyDescent="0.25">
      <c r="A30" s="32" t="s">
        <v>61</v>
      </c>
      <c r="B30" s="32"/>
      <c r="C30" s="30" t="s">
        <v>18</v>
      </c>
      <c r="D30" s="31" t="str">
        <f>VLOOKUP(C30,Coding!$F$5:$G$11,2,FALSE)</f>
        <v>----</v>
      </c>
    </row>
    <row r="31" spans="1:4" s="1" customFormat="1" ht="15" customHeight="1" x14ac:dyDescent="0.25">
      <c r="A31" s="33" t="s">
        <v>62</v>
      </c>
      <c r="B31" s="33"/>
      <c r="C31" s="28" t="s">
        <v>18</v>
      </c>
      <c r="D31" s="29" t="str">
        <f>VLOOKUP(C31,Coding!$F$5:$G$11,2,FALSE)</f>
        <v>----</v>
      </c>
    </row>
    <row r="32" spans="1:4" s="1" customFormat="1" ht="15" customHeight="1" x14ac:dyDescent="0.25">
      <c r="A32" s="32" t="s">
        <v>63</v>
      </c>
      <c r="B32" s="32"/>
      <c r="C32" s="30" t="s">
        <v>18</v>
      </c>
      <c r="D32" s="31" t="str">
        <f>VLOOKUP(C32,Coding!$F$5:$G$11,2,FALSE)</f>
        <v>----</v>
      </c>
    </row>
    <row r="33" spans="1:4" s="1" customFormat="1" x14ac:dyDescent="0.25">
      <c r="A33" s="33" t="s">
        <v>64</v>
      </c>
      <c r="B33" s="33"/>
      <c r="C33" s="28" t="s">
        <v>18</v>
      </c>
      <c r="D33" s="29" t="str">
        <f>VLOOKUP(C33,Coding!$F$5:$G$11,2,FALSE)</f>
        <v>----</v>
      </c>
    </row>
  </sheetData>
  <sheetProtection algorithmName="SHA-512" hashValue="7KcJN3KKMlaIG11qSnSqofVzxJ98LSgQTD9Sl82mQ8Amqdfym7tMbXbMlR/ln4iOxDquWW0VsuopxAlrMpw6nw==" saltValue="w6GaUzx/dwkOayNHtTKt8g==" spinCount="100000" sheet="1" selectLockedCells="1"/>
  <mergeCells count="25">
    <mergeCell ref="A20:B20"/>
    <mergeCell ref="A21:B21"/>
    <mergeCell ref="A1:D1"/>
    <mergeCell ref="A15:B15"/>
    <mergeCell ref="A16:B16"/>
    <mergeCell ref="A6:D6"/>
    <mergeCell ref="A8:D8"/>
    <mergeCell ref="B4:C4"/>
    <mergeCell ref="B3:C3"/>
    <mergeCell ref="A32:B32"/>
    <mergeCell ref="A33:B33"/>
    <mergeCell ref="A7:D7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</mergeCells>
  <pageMargins left="0.25" right="0.25" top="0.75" bottom="0.75" header="0.3" footer="0.3"/>
  <pageSetup scale="79" fitToHeight="0" orientation="portrait" r:id="rId1"/>
  <headerFooter>
    <oddFooter xml:space="preserve">&amp;Rused with permission: http://instituteformindfulleadership.org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Coding!$F$5:$F$11</xm:f>
          </x14:formula1>
          <xm:sqref>C15:C33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C13" sqref="C13"/>
    </sheetView>
  </sheetViews>
  <sheetFormatPr defaultRowHeight="15" x14ac:dyDescent="0.25"/>
  <cols>
    <col min="1" max="1" width="46.85546875" customWidth="1"/>
    <col min="2" max="2" width="48" customWidth="1"/>
    <col min="3" max="3" width="13.85546875" customWidth="1"/>
    <col min="4" max="5" width="10.7109375" customWidth="1"/>
    <col min="6" max="6" width="25.28515625" customWidth="1"/>
    <col min="7" max="7" width="12.28515625" customWidth="1"/>
  </cols>
  <sheetData>
    <row r="1" spans="1:7" ht="18.75" x14ac:dyDescent="0.25">
      <c r="A1" s="45" t="s">
        <v>13</v>
      </c>
      <c r="B1" s="46"/>
      <c r="C1" s="46"/>
      <c r="D1" s="47"/>
      <c r="E1" s="2"/>
    </row>
    <row r="3" spans="1:7" ht="15.75" x14ac:dyDescent="0.25">
      <c r="A3" s="57" t="s">
        <v>14</v>
      </c>
      <c r="B3" s="57"/>
      <c r="C3" s="3"/>
      <c r="D3" s="3"/>
    </row>
    <row r="4" spans="1:7" ht="34.5" customHeight="1" x14ac:dyDescent="0.25">
      <c r="A4" s="58" t="s">
        <v>15</v>
      </c>
      <c r="B4" s="59"/>
      <c r="C4" t="str">
        <f>'Self-Assessment (After Start)'!D21</f>
        <v>----</v>
      </c>
      <c r="D4" s="9"/>
      <c r="F4" s="55" t="s">
        <v>16</v>
      </c>
      <c r="G4" s="56"/>
    </row>
    <row r="5" spans="1:7" ht="15" customHeight="1" x14ac:dyDescent="0.25">
      <c r="A5" s="62" t="s">
        <v>17</v>
      </c>
      <c r="B5" s="63"/>
      <c r="C5" s="12" t="str">
        <f>'Self-Assessment (After Start)'!D24</f>
        <v>----</v>
      </c>
      <c r="D5" s="9"/>
      <c r="F5" s="5" t="s">
        <v>18</v>
      </c>
      <c r="G5" s="22" t="s">
        <v>19</v>
      </c>
    </row>
    <row r="6" spans="1:7" x14ac:dyDescent="0.25">
      <c r="A6" s="4"/>
      <c r="B6" s="10" t="s">
        <v>20</v>
      </c>
      <c r="C6" s="13">
        <f>SUM(C4:C5)</f>
        <v>0</v>
      </c>
      <c r="D6" s="11" t="e">
        <f>AVERAGE(C4:C5)</f>
        <v>#DIV/0!</v>
      </c>
      <c r="F6" s="5" t="s">
        <v>21</v>
      </c>
      <c r="G6" s="6">
        <v>1</v>
      </c>
    </row>
    <row r="7" spans="1:7" x14ac:dyDescent="0.25">
      <c r="A7" s="7"/>
      <c r="B7" s="7"/>
      <c r="F7" s="5" t="s">
        <v>22</v>
      </c>
      <c r="G7" s="6">
        <v>2</v>
      </c>
    </row>
    <row r="8" spans="1:7" x14ac:dyDescent="0.25">
      <c r="A8" s="60" t="s">
        <v>23</v>
      </c>
      <c r="B8" s="61"/>
      <c r="C8" s="14"/>
      <c r="D8" s="3"/>
      <c r="F8" s="5" t="s">
        <v>11</v>
      </c>
      <c r="G8" s="6">
        <v>3</v>
      </c>
    </row>
    <row r="9" spans="1:7" ht="30" customHeight="1" x14ac:dyDescent="0.25">
      <c r="A9" s="48" t="s">
        <v>24</v>
      </c>
      <c r="B9" s="49"/>
      <c r="C9" t="str">
        <f>'Self-Assessment (After Start)'!D20</f>
        <v>----</v>
      </c>
      <c r="D9" s="9"/>
      <c r="F9" s="5" t="s">
        <v>12</v>
      </c>
      <c r="G9" s="6">
        <v>4</v>
      </c>
    </row>
    <row r="10" spans="1:7" x14ac:dyDescent="0.25">
      <c r="A10" s="52" t="s">
        <v>25</v>
      </c>
      <c r="B10" s="51"/>
      <c r="D10" s="9"/>
      <c r="F10" s="5" t="s">
        <v>26</v>
      </c>
      <c r="G10" s="6">
        <v>5</v>
      </c>
    </row>
    <row r="11" spans="1:7" x14ac:dyDescent="0.25">
      <c r="A11" s="15"/>
      <c r="B11" s="10" t="s">
        <v>20</v>
      </c>
      <c r="C11" s="13">
        <f>SUM(C9:C10)</f>
        <v>0</v>
      </c>
      <c r="D11" s="11" t="e">
        <f>AVERAGE(C9:C10)</f>
        <v>#DIV/0!</v>
      </c>
      <c r="F11" s="5" t="s">
        <v>27</v>
      </c>
      <c r="G11" s="6">
        <v>6</v>
      </c>
    </row>
    <row r="12" spans="1:7" x14ac:dyDescent="0.25">
      <c r="A12" s="7"/>
      <c r="B12" s="7"/>
    </row>
    <row r="13" spans="1:7" x14ac:dyDescent="0.25">
      <c r="A13" s="60" t="s">
        <v>28</v>
      </c>
      <c r="B13" s="61"/>
      <c r="C13" s="14"/>
      <c r="D13" s="3"/>
    </row>
    <row r="14" spans="1:7" x14ac:dyDescent="0.25">
      <c r="A14" s="48" t="s">
        <v>29</v>
      </c>
      <c r="B14" s="49"/>
      <c r="C14" t="str">
        <f>'Self-Assessment (After Start)'!D28</f>
        <v>----</v>
      </c>
      <c r="D14" s="9"/>
    </row>
    <row r="15" spans="1:7" x14ac:dyDescent="0.25">
      <c r="A15" s="48" t="s">
        <v>30</v>
      </c>
      <c r="B15" s="49"/>
      <c r="C15" t="str">
        <f>'Self-Assessment (After Start)'!D32</f>
        <v>----</v>
      </c>
      <c r="D15" s="9"/>
    </row>
    <row r="16" spans="1:7" x14ac:dyDescent="0.25">
      <c r="A16" s="15"/>
      <c r="B16" s="10" t="s">
        <v>20</v>
      </c>
      <c r="C16" s="13">
        <f>SUM(C14:C15)</f>
        <v>0</v>
      </c>
      <c r="D16" s="11" t="e">
        <f>AVERAGE(C14:C15)</f>
        <v>#DIV/0!</v>
      </c>
    </row>
    <row r="17" spans="1:4" x14ac:dyDescent="0.25">
      <c r="A17" s="7"/>
      <c r="B17" s="7"/>
    </row>
    <row r="18" spans="1:4" x14ac:dyDescent="0.25">
      <c r="A18" s="53" t="s">
        <v>31</v>
      </c>
      <c r="B18" s="54"/>
      <c r="C18" s="14"/>
      <c r="D18" s="3"/>
    </row>
    <row r="19" spans="1:4" x14ac:dyDescent="0.25">
      <c r="A19" s="52" t="s">
        <v>32</v>
      </c>
      <c r="B19" s="51"/>
      <c r="C19" t="str">
        <f>'Self-Assessment (After Start)'!D33</f>
        <v>----</v>
      </c>
      <c r="D19" s="9"/>
    </row>
    <row r="20" spans="1:4" x14ac:dyDescent="0.25">
      <c r="A20" s="52" t="s">
        <v>33</v>
      </c>
      <c r="B20" s="51"/>
      <c r="C20" t="str">
        <f>'Self-Assessment (After Start)'!D15</f>
        <v>----</v>
      </c>
      <c r="D20" s="9"/>
    </row>
    <row r="21" spans="1:4" x14ac:dyDescent="0.25">
      <c r="A21" s="15"/>
      <c r="B21" s="10" t="s">
        <v>20</v>
      </c>
      <c r="C21" s="13">
        <f>SUM(C19:C20)</f>
        <v>0</v>
      </c>
      <c r="D21" s="11" t="e">
        <f>AVERAGE(C19:C20)</f>
        <v>#DIV/0!</v>
      </c>
    </row>
    <row r="22" spans="1:4" x14ac:dyDescent="0.25">
      <c r="A22" s="7"/>
      <c r="B22" s="7"/>
    </row>
    <row r="23" spans="1:4" x14ac:dyDescent="0.25">
      <c r="A23" s="7"/>
      <c r="B23" s="7"/>
    </row>
    <row r="25" spans="1:4" x14ac:dyDescent="0.25">
      <c r="A25" s="49" t="s">
        <v>34</v>
      </c>
      <c r="B25" s="49"/>
      <c r="C25" t="str">
        <f>'Self-Assessment (After Start)'!D16</f>
        <v>----</v>
      </c>
    </row>
    <row r="26" spans="1:4" ht="30" customHeight="1" x14ac:dyDescent="0.25">
      <c r="A26" s="50" t="s">
        <v>35</v>
      </c>
      <c r="B26" s="51"/>
      <c r="C26" t="str">
        <f>'Self-Assessment (After Start)'!D17</f>
        <v>----</v>
      </c>
    </row>
    <row r="27" spans="1:4" x14ac:dyDescent="0.25">
      <c r="A27" s="49" t="s">
        <v>36</v>
      </c>
      <c r="B27" s="49"/>
      <c r="C27" t="str">
        <f>'Self-Assessment (After Start)'!D18</f>
        <v>----</v>
      </c>
    </row>
    <row r="28" spans="1:4" x14ac:dyDescent="0.25">
      <c r="A28" s="50" t="s">
        <v>37</v>
      </c>
      <c r="B28" s="51"/>
      <c r="C28" t="str">
        <f>'Self-Assessment (After Start)'!D19</f>
        <v>----</v>
      </c>
    </row>
    <row r="29" spans="1:4" ht="30" customHeight="1" x14ac:dyDescent="0.25">
      <c r="A29" s="49" t="s">
        <v>38</v>
      </c>
      <c r="B29" s="49"/>
      <c r="C29" t="str">
        <f>'Self-Assessment (After Start)'!D22</f>
        <v>----</v>
      </c>
    </row>
    <row r="30" spans="1:4" x14ac:dyDescent="0.25">
      <c r="A30" s="50" t="s">
        <v>39</v>
      </c>
      <c r="B30" s="51"/>
      <c r="C30" t="str">
        <f>'Self-Assessment (After Start)'!D25</f>
        <v>----</v>
      </c>
    </row>
    <row r="31" spans="1:4" ht="30" customHeight="1" x14ac:dyDescent="0.25">
      <c r="A31" s="49" t="s">
        <v>40</v>
      </c>
      <c r="B31" s="49"/>
      <c r="C31" t="str">
        <f>'Self-Assessment (After Start)'!D26</f>
        <v>----</v>
      </c>
    </row>
    <row r="32" spans="1:4" x14ac:dyDescent="0.25">
      <c r="A32" s="50" t="s">
        <v>41</v>
      </c>
      <c r="B32" s="51"/>
      <c r="C32" t="str">
        <f>'Self-Assessment (After Start)'!D27</f>
        <v>----</v>
      </c>
    </row>
    <row r="33" spans="1:3" x14ac:dyDescent="0.25">
      <c r="A33" s="50" t="s">
        <v>42</v>
      </c>
      <c r="B33" s="51"/>
      <c r="C33" t="str">
        <f>'Self-Assessment (After Start)'!D29</f>
        <v>----</v>
      </c>
    </row>
    <row r="34" spans="1:3" x14ac:dyDescent="0.25">
      <c r="A34" s="49" t="s">
        <v>43</v>
      </c>
      <c r="B34" s="49"/>
      <c r="C34" t="str">
        <f>'Self-Assessment (After Start)'!D30</f>
        <v>----</v>
      </c>
    </row>
    <row r="35" spans="1:3" x14ac:dyDescent="0.25">
      <c r="A35" s="50" t="s">
        <v>44</v>
      </c>
      <c r="B35" s="51"/>
      <c r="C35" t="str">
        <f>'Self-Assessment (After Start)'!D31</f>
        <v>----</v>
      </c>
    </row>
    <row r="38" spans="1:3" x14ac:dyDescent="0.25">
      <c r="A38" s="8"/>
      <c r="B38" s="8"/>
    </row>
    <row r="39" spans="1:3" ht="30" x14ac:dyDescent="0.25">
      <c r="A39" s="8" t="s">
        <v>45</v>
      </c>
      <c r="B39" s="8"/>
    </row>
    <row r="40" spans="1:3" x14ac:dyDescent="0.25">
      <c r="A40" s="8"/>
      <c r="B40" s="8"/>
    </row>
  </sheetData>
  <sheetProtection algorithmName="SHA-512" hashValue="tnI0rYv7ixJeg7/suHw+g7gOit0rok7QljK50EgQOD0Cox6tsKdSsUq6f7/pXKn1l99U+S5Cu3W8xv79d2v1Tw==" saltValue="RCHY7W8CFTh0S0NlAIaKpg==" spinCount="100000" sheet="1" objects="1" scenarios="1"/>
  <mergeCells count="25">
    <mergeCell ref="A19:B19"/>
    <mergeCell ref="A15:B15"/>
    <mergeCell ref="F4:G4"/>
    <mergeCell ref="A3:B3"/>
    <mergeCell ref="A4:B4"/>
    <mergeCell ref="A8:B8"/>
    <mergeCell ref="A13:B13"/>
    <mergeCell ref="A5:B5"/>
    <mergeCell ref="A10:B10"/>
    <mergeCell ref="A1:D1"/>
    <mergeCell ref="A9:B9"/>
    <mergeCell ref="A29:B29"/>
    <mergeCell ref="A35:B35"/>
    <mergeCell ref="A34:B34"/>
    <mergeCell ref="A33:B33"/>
    <mergeCell ref="A31:B31"/>
    <mergeCell ref="A30:B30"/>
    <mergeCell ref="A14:B14"/>
    <mergeCell ref="A32:B32"/>
    <mergeCell ref="A20:B20"/>
    <mergeCell ref="A25:B25"/>
    <mergeCell ref="A26:B26"/>
    <mergeCell ref="A27:B27"/>
    <mergeCell ref="A28:B28"/>
    <mergeCell ref="A18:B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Self-Assessment (After Start)</vt:lpstr>
      <vt:lpstr>Coding</vt:lpstr>
      <vt:lpstr>'Self-Assessment (After Start)'!Print_Area</vt:lpstr>
    </vt:vector>
  </TitlesOfParts>
  <Manager/>
  <Company>RCAANC-CIRNAC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Jeffery</dc:creator>
  <cp:keywords/>
  <dc:description/>
  <cp:lastModifiedBy>Alejandro Gonzalez</cp:lastModifiedBy>
  <cp:revision/>
  <dcterms:created xsi:type="dcterms:W3CDTF">2021-03-08T16:37:42Z</dcterms:created>
  <dcterms:modified xsi:type="dcterms:W3CDTF">2021-06-14T18:40:52Z</dcterms:modified>
  <cp:category/>
  <cp:contentStatus/>
</cp:coreProperties>
</file>